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ildblo\Desktop\Stillbow\Stillbow Harvest Statistics\2019 &amp; 2020 Stats\"/>
    </mc:Choice>
  </mc:AlternateContent>
  <bookViews>
    <workbookView xWindow="0" yWindow="0" windowWidth="23040" windowHeight="8808"/>
  </bookViews>
  <sheets>
    <sheet name="Draw Rotation 2019-2020" sheetId="1" r:id="rId1"/>
  </sheets>
  <definedNames>
    <definedName name="_xlnm._FilterDatabase" localSheetId="0" hidden="1">'Draw Rotation 2019-2020'!$C$5:$J$5</definedName>
    <definedName name="_xlnm.Print_Area" localSheetId="0">'Draw Rotation 2019-2020'!$A$2:$AZ$47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D35" i="1"/>
  <c r="D34" i="1"/>
  <c r="D33" i="1"/>
  <c r="D32" i="1"/>
  <c r="D31" i="1"/>
  <c r="F30" i="1"/>
  <c r="E30" i="1"/>
  <c r="D30" i="1"/>
  <c r="F29" i="1"/>
  <c r="E29" i="1"/>
  <c r="D29" i="1"/>
  <c r="E28" i="1"/>
  <c r="D28" i="1"/>
  <c r="D27" i="1"/>
  <c r="E26" i="1"/>
  <c r="D26" i="1"/>
  <c r="D25" i="1"/>
  <c r="E24" i="1"/>
  <c r="D24" i="1"/>
  <c r="D23" i="1"/>
  <c r="E22" i="1"/>
  <c r="D22" i="1"/>
  <c r="E21" i="1"/>
  <c r="D21" i="1"/>
  <c r="D20" i="1"/>
  <c r="D19" i="1"/>
  <c r="D18" i="1"/>
  <c r="D17" i="1"/>
  <c r="D16" i="1"/>
  <c r="D15" i="1"/>
  <c r="D14" i="1"/>
  <c r="D13" i="1"/>
  <c r="D12" i="1"/>
  <c r="D11" i="1"/>
  <c r="D10" i="1"/>
  <c r="E9" i="1"/>
  <c r="F9" i="1" s="1"/>
  <c r="G9" i="1" s="1"/>
  <c r="H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D9" i="1"/>
  <c r="D8" i="1"/>
  <c r="D7" i="1"/>
  <c r="F6" i="1"/>
  <c r="G6" i="1" s="1"/>
  <c r="H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X6" i="1" s="1"/>
  <c r="E6" i="1"/>
  <c r="D6" i="1"/>
  <c r="X9" i="1" l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BD6" i="1"/>
  <c r="Y6" i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E8" i="1"/>
  <c r="BD9" i="1"/>
  <c r="E11" i="1"/>
  <c r="BG6" i="1"/>
  <c r="E7" i="1"/>
  <c r="BE9" i="1"/>
  <c r="E17" i="1"/>
  <c r="E13" i="1"/>
  <c r="BB6" i="1"/>
  <c r="BG9" i="1"/>
  <c r="BB9" i="1"/>
  <c r="BF9" i="1"/>
  <c r="BA9" i="1"/>
  <c r="E15" i="1"/>
  <c r="E10" i="1"/>
  <c r="E12" i="1"/>
  <c r="E14" i="1"/>
  <c r="E16" i="1"/>
  <c r="F24" i="1"/>
  <c r="E27" i="1"/>
  <c r="F21" i="1"/>
  <c r="E23" i="1"/>
  <c r="E18" i="1"/>
  <c r="E19" i="1"/>
  <c r="E20" i="1"/>
  <c r="F22" i="1"/>
  <c r="F28" i="1"/>
  <c r="G29" i="1"/>
  <c r="G30" i="1"/>
  <c r="H30" i="1" s="1"/>
  <c r="E34" i="1"/>
  <c r="E25" i="1"/>
  <c r="F26" i="1"/>
  <c r="E32" i="1"/>
  <c r="F36" i="1"/>
  <c r="E31" i="1"/>
  <c r="E33" i="1"/>
  <c r="E35" i="1"/>
  <c r="G36" i="1" l="1"/>
  <c r="F18" i="1"/>
  <c r="F27" i="1"/>
  <c r="F10" i="1"/>
  <c r="F11" i="1"/>
  <c r="F33" i="1"/>
  <c r="F34" i="1"/>
  <c r="G24" i="1"/>
  <c r="F12" i="1"/>
  <c r="F13" i="1"/>
  <c r="F8" i="1"/>
  <c r="BF6" i="1"/>
  <c r="F32" i="1"/>
  <c r="H29" i="1"/>
  <c r="F20" i="1"/>
  <c r="F14" i="1"/>
  <c r="F15" i="1"/>
  <c r="F17" i="1"/>
  <c r="F35" i="1"/>
  <c r="F25" i="1"/>
  <c r="G28" i="1"/>
  <c r="G21" i="1"/>
  <c r="F31" i="1"/>
  <c r="J30" i="1"/>
  <c r="G26" i="1"/>
  <c r="G22" i="1"/>
  <c r="F19" i="1"/>
  <c r="F23" i="1"/>
  <c r="F16" i="1"/>
  <c r="BE6" i="1"/>
  <c r="BA6" i="1"/>
  <c r="F7" i="1"/>
  <c r="BC6" i="1"/>
  <c r="BC9" i="1"/>
  <c r="G19" i="1" l="1"/>
  <c r="G23" i="1"/>
  <c r="H22" i="1"/>
  <c r="G25" i="1"/>
  <c r="G17" i="1"/>
  <c r="G13" i="1"/>
  <c r="G10" i="1"/>
  <c r="G18" i="1"/>
  <c r="H26" i="1"/>
  <c r="H21" i="1"/>
  <c r="G35" i="1"/>
  <c r="G8" i="1"/>
  <c r="G12" i="1"/>
  <c r="H36" i="1"/>
  <c r="G7" i="1"/>
  <c r="G16" i="1"/>
  <c r="K30" i="1"/>
  <c r="G15" i="1"/>
  <c r="G20" i="1"/>
  <c r="J29" i="1"/>
  <c r="G32" i="1"/>
  <c r="H24" i="1"/>
  <c r="G31" i="1"/>
  <c r="H28" i="1"/>
  <c r="G14" i="1"/>
  <c r="G34" i="1"/>
  <c r="G33" i="1"/>
  <c r="G11" i="1"/>
  <c r="G27" i="1"/>
  <c r="J28" i="1" l="1"/>
  <c r="H32" i="1"/>
  <c r="H7" i="1"/>
  <c r="J36" i="1"/>
  <c r="H12" i="1"/>
  <c r="H35" i="1"/>
  <c r="H13" i="1"/>
  <c r="J22" i="1"/>
  <c r="H19" i="1"/>
  <c r="H27" i="1"/>
  <c r="H14" i="1"/>
  <c r="H20" i="1"/>
  <c r="J26" i="1"/>
  <c r="H18" i="1"/>
  <c r="H11" i="1"/>
  <c r="H33" i="1"/>
  <c r="H34" i="1"/>
  <c r="J24" i="1"/>
  <c r="L30" i="1"/>
  <c r="H16" i="1"/>
  <c r="H8" i="1"/>
  <c r="H17" i="1"/>
  <c r="H25" i="1"/>
  <c r="H23" i="1"/>
  <c r="H31" i="1"/>
  <c r="K29" i="1"/>
  <c r="H15" i="1"/>
  <c r="J21" i="1"/>
  <c r="H10" i="1"/>
  <c r="K26" i="1" l="1"/>
  <c r="J27" i="1"/>
  <c r="J16" i="1"/>
  <c r="M30" i="1"/>
  <c r="J35" i="1"/>
  <c r="K21" i="1"/>
  <c r="J15" i="1"/>
  <c r="L29" i="1"/>
  <c r="J8" i="1"/>
  <c r="J34" i="1"/>
  <c r="J33" i="1"/>
  <c r="J12" i="1"/>
  <c r="K28" i="1"/>
  <c r="J13" i="1"/>
  <c r="J10" i="1"/>
  <c r="K24" i="1"/>
  <c r="J11" i="1"/>
  <c r="J14" i="1"/>
  <c r="J19" i="1"/>
  <c r="K22" i="1"/>
  <c r="J7" i="1"/>
  <c r="J32" i="1"/>
  <c r="J17" i="1"/>
  <c r="J18" i="1"/>
  <c r="J20" i="1"/>
  <c r="K36" i="1"/>
  <c r="J31" i="1"/>
  <c r="J25" i="1"/>
  <c r="J23" i="1"/>
  <c r="L36" i="1" l="1"/>
  <c r="K13" i="1"/>
  <c r="K12" i="1"/>
  <c r="K15" i="1"/>
  <c r="K23" i="1"/>
  <c r="K14" i="1"/>
  <c r="N30" i="1"/>
  <c r="K16" i="1"/>
  <c r="L26" i="1"/>
  <c r="K20" i="1"/>
  <c r="K31" i="1"/>
  <c r="K34" i="1"/>
  <c r="M29" i="1"/>
  <c r="K35" i="1"/>
  <c r="K25" i="1"/>
  <c r="K17" i="1"/>
  <c r="K32" i="1"/>
  <c r="K7" i="1"/>
  <c r="L22" i="1"/>
  <c r="K19" i="1"/>
  <c r="K11" i="1"/>
  <c r="L24" i="1"/>
  <c r="K10" i="1"/>
  <c r="L28" i="1"/>
  <c r="K33" i="1"/>
  <c r="K8" i="1"/>
  <c r="L21" i="1"/>
  <c r="K27" i="1"/>
  <c r="K18" i="1"/>
  <c r="L11" i="1" l="1"/>
  <c r="L17" i="1"/>
  <c r="L16" i="1"/>
  <c r="L8" i="1"/>
  <c r="L33" i="1"/>
  <c r="M28" i="1"/>
  <c r="L10" i="1"/>
  <c r="L35" i="1"/>
  <c r="N29" i="1"/>
  <c r="L34" i="1"/>
  <c r="L31" i="1"/>
  <c r="L14" i="1"/>
  <c r="L12" i="1"/>
  <c r="M21" i="1"/>
  <c r="L7" i="1"/>
  <c r="L32" i="1"/>
  <c r="L25" i="1"/>
  <c r="M26" i="1"/>
  <c r="O30" i="1"/>
  <c r="M36" i="1"/>
  <c r="L18" i="1"/>
  <c r="L27" i="1"/>
  <c r="M24" i="1"/>
  <c r="L19" i="1"/>
  <c r="M22" i="1"/>
  <c r="L20" i="1"/>
  <c r="L23" i="1"/>
  <c r="L15" i="1"/>
  <c r="L13" i="1"/>
  <c r="M12" i="1" l="1"/>
  <c r="M11" i="1"/>
  <c r="M20" i="1"/>
  <c r="M27" i="1"/>
  <c r="N26" i="1"/>
  <c r="M25" i="1"/>
  <c r="N21" i="1"/>
  <c r="M31" i="1"/>
  <c r="M35" i="1"/>
  <c r="N28" i="1"/>
  <c r="M13" i="1"/>
  <c r="M23" i="1"/>
  <c r="N36" i="1"/>
  <c r="P30" i="1"/>
  <c r="M14" i="1"/>
  <c r="O29" i="1"/>
  <c r="M17" i="1"/>
  <c r="M19" i="1"/>
  <c r="N24" i="1"/>
  <c r="M18" i="1"/>
  <c r="M32" i="1"/>
  <c r="M7" i="1"/>
  <c r="M10" i="1"/>
  <c r="M33" i="1"/>
  <c r="M8" i="1"/>
  <c r="M16" i="1"/>
  <c r="M15" i="1"/>
  <c r="N22" i="1"/>
  <c r="M34" i="1"/>
  <c r="N32" i="1" l="1"/>
  <c r="N14" i="1"/>
  <c r="O28" i="1"/>
  <c r="N31" i="1"/>
  <c r="N20" i="1"/>
  <c r="N11" i="1"/>
  <c r="N34" i="1"/>
  <c r="O22" i="1"/>
  <c r="N15" i="1"/>
  <c r="N8" i="1"/>
  <c r="N10" i="1"/>
  <c r="N18" i="1"/>
  <c r="N19" i="1"/>
  <c r="P29" i="1"/>
  <c r="Q30" i="1"/>
  <c r="N27" i="1"/>
  <c r="N7" i="1"/>
  <c r="N17" i="1"/>
  <c r="O36" i="1"/>
  <c r="N23" i="1"/>
  <c r="N13" i="1"/>
  <c r="N35" i="1"/>
  <c r="O21" i="1"/>
  <c r="O26" i="1"/>
  <c r="N33" i="1"/>
  <c r="O24" i="1"/>
  <c r="N12" i="1"/>
  <c r="N16" i="1"/>
  <c r="N25" i="1"/>
  <c r="P21" i="1" l="1"/>
  <c r="O12" i="1"/>
  <c r="P26" i="1"/>
  <c r="O13" i="1"/>
  <c r="P36" i="1"/>
  <c r="O19" i="1"/>
  <c r="O10" i="1"/>
  <c r="O8" i="1"/>
  <c r="P22" i="1"/>
  <c r="O11" i="1"/>
  <c r="O16" i="1"/>
  <c r="O27" i="1"/>
  <c r="Q29" i="1"/>
  <c r="O31" i="1"/>
  <c r="O14" i="1"/>
  <c r="O33" i="1"/>
  <c r="O35" i="1"/>
  <c r="O25" i="1"/>
  <c r="O23" i="1"/>
  <c r="O17" i="1"/>
  <c r="O7" i="1"/>
  <c r="O18" i="1"/>
  <c r="O15" i="1"/>
  <c r="O34" i="1"/>
  <c r="O20" i="1"/>
  <c r="P24" i="1"/>
  <c r="R30" i="1"/>
  <c r="P28" i="1"/>
  <c r="O32" i="1"/>
  <c r="Q22" i="1" l="1"/>
  <c r="P10" i="1"/>
  <c r="Q36" i="1"/>
  <c r="Q26" i="1"/>
  <c r="Q21" i="1"/>
  <c r="Q28" i="1"/>
  <c r="Q24" i="1"/>
  <c r="P34" i="1"/>
  <c r="P18" i="1"/>
  <c r="P17" i="1"/>
  <c r="P25" i="1"/>
  <c r="P33" i="1"/>
  <c r="P31" i="1"/>
  <c r="P27" i="1"/>
  <c r="P11" i="1"/>
  <c r="P8" i="1"/>
  <c r="P19" i="1"/>
  <c r="P13" i="1"/>
  <c r="P12" i="1"/>
  <c r="P32" i="1"/>
  <c r="S30" i="1"/>
  <c r="P20" i="1"/>
  <c r="P15" i="1"/>
  <c r="P7" i="1"/>
  <c r="P23" i="1"/>
  <c r="P35" i="1"/>
  <c r="P14" i="1"/>
  <c r="R29" i="1"/>
  <c r="P16" i="1"/>
  <c r="S29" i="1" l="1"/>
  <c r="Q35" i="1"/>
  <c r="Q7" i="1"/>
  <c r="Q20" i="1"/>
  <c r="Q32" i="1"/>
  <c r="Q13" i="1"/>
  <c r="Q8" i="1"/>
  <c r="Q27" i="1"/>
  <c r="Q33" i="1"/>
  <c r="Q17" i="1"/>
  <c r="Q34" i="1"/>
  <c r="R28" i="1"/>
  <c r="R26" i="1"/>
  <c r="Q10" i="1"/>
  <c r="Q16" i="1"/>
  <c r="Q14" i="1"/>
  <c r="Q23" i="1"/>
  <c r="Q15" i="1"/>
  <c r="T30" i="1"/>
  <c r="Q12" i="1"/>
  <c r="Q19" i="1"/>
  <c r="Q11" i="1"/>
  <c r="Q31" i="1"/>
  <c r="Q25" i="1"/>
  <c r="Q18" i="1"/>
  <c r="R24" i="1"/>
  <c r="R21" i="1"/>
  <c r="R36" i="1"/>
  <c r="R22" i="1"/>
  <c r="S36" i="1" l="1"/>
  <c r="S24" i="1"/>
  <c r="R25" i="1"/>
  <c r="R11" i="1"/>
  <c r="R12" i="1"/>
  <c r="R15" i="1"/>
  <c r="R14" i="1"/>
  <c r="R10" i="1"/>
  <c r="S28" i="1"/>
  <c r="R17" i="1"/>
  <c r="R27" i="1"/>
  <c r="R13" i="1"/>
  <c r="R20" i="1"/>
  <c r="R35" i="1"/>
  <c r="S22" i="1"/>
  <c r="S21" i="1"/>
  <c r="R18" i="1"/>
  <c r="R31" i="1"/>
  <c r="R19" i="1"/>
  <c r="U30" i="1"/>
  <c r="R23" i="1"/>
  <c r="R16" i="1"/>
  <c r="S26" i="1"/>
  <c r="R34" i="1"/>
  <c r="R33" i="1"/>
  <c r="R8" i="1"/>
  <c r="R32" i="1"/>
  <c r="R7" i="1"/>
  <c r="T29" i="1"/>
  <c r="S32" i="1" l="1"/>
  <c r="S23" i="1"/>
  <c r="S20" i="1"/>
  <c r="S7" i="1"/>
  <c r="S8" i="1"/>
  <c r="S16" i="1"/>
  <c r="V30" i="1"/>
  <c r="BB30" i="1"/>
  <c r="S31" i="1"/>
  <c r="T21" i="1"/>
  <c r="S35" i="1"/>
  <c r="S13" i="1"/>
  <c r="S17" i="1"/>
  <c r="S10" i="1"/>
  <c r="S15" i="1"/>
  <c r="S11" i="1"/>
  <c r="T24" i="1"/>
  <c r="S34" i="1"/>
  <c r="U29" i="1"/>
  <c r="S33" i="1"/>
  <c r="T26" i="1"/>
  <c r="S19" i="1"/>
  <c r="S18" i="1"/>
  <c r="T22" i="1"/>
  <c r="S27" i="1"/>
  <c r="T28" i="1"/>
  <c r="S14" i="1"/>
  <c r="S12" i="1"/>
  <c r="S25" i="1"/>
  <c r="T36" i="1"/>
  <c r="X30" i="1" l="1"/>
  <c r="T8" i="1"/>
  <c r="T20" i="1"/>
  <c r="T32" i="1"/>
  <c r="T25" i="1"/>
  <c r="T14" i="1"/>
  <c r="T27" i="1"/>
  <c r="T18" i="1"/>
  <c r="U26" i="1"/>
  <c r="V29" i="1"/>
  <c r="BB29" i="1"/>
  <c r="U24" i="1"/>
  <c r="T15" i="1"/>
  <c r="T17" i="1"/>
  <c r="T35" i="1"/>
  <c r="T31" i="1"/>
  <c r="T16" i="1"/>
  <c r="T7" i="1"/>
  <c r="T23" i="1"/>
  <c r="U36" i="1"/>
  <c r="T12" i="1"/>
  <c r="U28" i="1"/>
  <c r="U22" i="1"/>
  <c r="T19" i="1"/>
  <c r="T33" i="1"/>
  <c r="T34" i="1"/>
  <c r="T11" i="1"/>
  <c r="T10" i="1"/>
  <c r="T13" i="1"/>
  <c r="U21" i="1"/>
  <c r="U11" i="1" l="1"/>
  <c r="U12" i="1"/>
  <c r="U35" i="1"/>
  <c r="X29" i="1"/>
  <c r="U18" i="1"/>
  <c r="U14" i="1"/>
  <c r="U32" i="1"/>
  <c r="U8" i="1"/>
  <c r="U33" i="1"/>
  <c r="U23" i="1"/>
  <c r="V21" i="1"/>
  <c r="BB21" i="1"/>
  <c r="U10" i="1"/>
  <c r="U34" i="1"/>
  <c r="U19" i="1"/>
  <c r="V28" i="1"/>
  <c r="BB28" i="1"/>
  <c r="V36" i="1"/>
  <c r="BB36" i="1"/>
  <c r="U7" i="1"/>
  <c r="U31" i="1"/>
  <c r="U17" i="1"/>
  <c r="V24" i="1"/>
  <c r="BB24" i="1"/>
  <c r="V26" i="1"/>
  <c r="BB26" i="1"/>
  <c r="U27" i="1"/>
  <c r="U25" i="1"/>
  <c r="U20" i="1"/>
  <c r="Y30" i="1"/>
  <c r="U13" i="1"/>
  <c r="V22" i="1"/>
  <c r="BB22" i="1"/>
  <c r="U16" i="1"/>
  <c r="U15" i="1"/>
  <c r="V13" i="1" l="1"/>
  <c r="BB13" i="1"/>
  <c r="V27" i="1"/>
  <c r="BB27" i="1"/>
  <c r="V19" i="1"/>
  <c r="BB19" i="1"/>
  <c r="V10" i="1"/>
  <c r="BB10" i="1"/>
  <c r="V15" i="1"/>
  <c r="BB15" i="1"/>
  <c r="V23" i="1"/>
  <c r="BB23" i="1"/>
  <c r="V8" i="1"/>
  <c r="BB8" i="1"/>
  <c r="V14" i="1"/>
  <c r="BB14" i="1"/>
  <c r="Y29" i="1"/>
  <c r="V20" i="1"/>
  <c r="BB20" i="1"/>
  <c r="X22" i="1"/>
  <c r="V25" i="1"/>
  <c r="BB25" i="1"/>
  <c r="V12" i="1"/>
  <c r="BB12" i="1"/>
  <c r="Z30" i="1"/>
  <c r="X24" i="1"/>
  <c r="V31" i="1"/>
  <c r="BB31" i="1"/>
  <c r="X28" i="1"/>
  <c r="V34" i="1"/>
  <c r="BB34" i="1"/>
  <c r="V16" i="1"/>
  <c r="BB16" i="1"/>
  <c r="X26" i="1"/>
  <c r="X36" i="1"/>
  <c r="X21" i="1"/>
  <c r="V33" i="1"/>
  <c r="BB33" i="1"/>
  <c r="V32" i="1"/>
  <c r="BB32" i="1"/>
  <c r="V18" i="1"/>
  <c r="BB18" i="1"/>
  <c r="V17" i="1"/>
  <c r="BB17" i="1"/>
  <c r="V7" i="1"/>
  <c r="BB7" i="1"/>
  <c r="V35" i="1"/>
  <c r="BB35" i="1"/>
  <c r="V11" i="1"/>
  <c r="BB11" i="1"/>
  <c r="X33" i="1" l="1"/>
  <c r="Y26" i="1"/>
  <c r="X16" i="1"/>
  <c r="Y28" i="1"/>
  <c r="X18" i="1"/>
  <c r="Y21" i="1"/>
  <c r="X12" i="1"/>
  <c r="X23" i="1"/>
  <c r="X27" i="1"/>
  <c r="X35" i="1"/>
  <c r="X31" i="1"/>
  <c r="X25" i="1"/>
  <c r="X11" i="1"/>
  <c r="BB37" i="1"/>
  <c r="X17" i="1"/>
  <c r="X34" i="1"/>
  <c r="Y24" i="1"/>
  <c r="AA30" i="1"/>
  <c r="Y22" i="1"/>
  <c r="X20" i="1"/>
  <c r="X8" i="1"/>
  <c r="X19" i="1"/>
  <c r="X14" i="1"/>
  <c r="X10" i="1"/>
  <c r="X7" i="1"/>
  <c r="X32" i="1"/>
  <c r="Y36" i="1"/>
  <c r="Z29" i="1"/>
  <c r="X15" i="1"/>
  <c r="X13" i="1"/>
  <c r="Y13" i="1" l="1"/>
  <c r="Y14" i="1"/>
  <c r="Z22" i="1"/>
  <c r="Z24" i="1"/>
  <c r="Y31" i="1"/>
  <c r="Y12" i="1"/>
  <c r="Z21" i="1"/>
  <c r="Y16" i="1"/>
  <c r="Z36" i="1"/>
  <c r="Y10" i="1"/>
  <c r="Y25" i="1"/>
  <c r="Y23" i="1"/>
  <c r="Z28" i="1"/>
  <c r="Y33" i="1"/>
  <c r="Y20" i="1"/>
  <c r="Y7" i="1"/>
  <c r="Y8" i="1"/>
  <c r="AB30" i="1"/>
  <c r="Y34" i="1"/>
  <c r="Y17" i="1"/>
  <c r="Y11" i="1"/>
  <c r="Y27" i="1"/>
  <c r="Y18" i="1"/>
  <c r="Y15" i="1"/>
  <c r="AA29" i="1"/>
  <c r="Y32" i="1"/>
  <c r="Y19" i="1"/>
  <c r="Y35" i="1"/>
  <c r="Z26" i="1"/>
  <c r="Z18" i="1" l="1"/>
  <c r="Z8" i="1"/>
  <c r="AA24" i="1"/>
  <c r="Z35" i="1"/>
  <c r="Z32" i="1"/>
  <c r="Z15" i="1"/>
  <c r="AC30" i="1"/>
  <c r="Z20" i="1"/>
  <c r="AA28" i="1"/>
  <c r="Z25" i="1"/>
  <c r="AA36" i="1"/>
  <c r="AA21" i="1"/>
  <c r="Z31" i="1"/>
  <c r="Z14" i="1"/>
  <c r="Z11" i="1"/>
  <c r="Z34" i="1"/>
  <c r="AA26" i="1"/>
  <c r="Z19" i="1"/>
  <c r="AB29" i="1"/>
  <c r="Z27" i="1"/>
  <c r="Z7" i="1"/>
  <c r="Z33" i="1"/>
  <c r="Z23" i="1"/>
  <c r="Z10" i="1"/>
  <c r="Z16" i="1"/>
  <c r="Z12" i="1"/>
  <c r="AA22" i="1"/>
  <c r="Z13" i="1"/>
  <c r="Z17" i="1"/>
  <c r="AA12" i="1" l="1"/>
  <c r="AA7" i="1"/>
  <c r="AD30" i="1"/>
  <c r="AB22" i="1"/>
  <c r="AA10" i="1"/>
  <c r="AA33" i="1"/>
  <c r="AC29" i="1"/>
  <c r="AA34" i="1"/>
  <c r="AB21" i="1"/>
  <c r="AA25" i="1"/>
  <c r="AB26" i="1"/>
  <c r="AA20" i="1"/>
  <c r="AA15" i="1"/>
  <c r="AA35" i="1"/>
  <c r="AA18" i="1"/>
  <c r="AA31" i="1"/>
  <c r="AA17" i="1"/>
  <c r="AA13" i="1"/>
  <c r="AA16" i="1"/>
  <c r="AA23" i="1"/>
  <c r="AA27" i="1"/>
  <c r="AA19" i="1"/>
  <c r="AA14" i="1"/>
  <c r="AB36" i="1"/>
  <c r="AA8" i="1"/>
  <c r="AA11" i="1"/>
  <c r="AB28" i="1"/>
  <c r="AA32" i="1"/>
  <c r="AB24" i="1"/>
  <c r="AB23" i="1" l="1"/>
  <c r="AB31" i="1"/>
  <c r="AB34" i="1"/>
  <c r="AC24" i="1"/>
  <c r="AB14" i="1"/>
  <c r="AB27" i="1"/>
  <c r="AB35" i="1"/>
  <c r="AC26" i="1"/>
  <c r="AB33" i="1"/>
  <c r="AE30" i="1"/>
  <c r="AB12" i="1"/>
  <c r="AC28" i="1"/>
  <c r="AB16" i="1"/>
  <c r="AB17" i="1"/>
  <c r="AB18" i="1"/>
  <c r="AC21" i="1"/>
  <c r="AD29" i="1"/>
  <c r="AC22" i="1"/>
  <c r="AC36" i="1"/>
  <c r="AB19" i="1"/>
  <c r="AB20" i="1"/>
  <c r="AB10" i="1"/>
  <c r="AB7" i="1"/>
  <c r="AB32" i="1"/>
  <c r="AB11" i="1"/>
  <c r="AB8" i="1"/>
  <c r="AB13" i="1"/>
  <c r="AB15" i="1"/>
  <c r="AB25" i="1"/>
  <c r="AC17" i="1" l="1"/>
  <c r="AC15" i="1"/>
  <c r="AC11" i="1"/>
  <c r="AC19" i="1"/>
  <c r="AC12" i="1"/>
  <c r="AC33" i="1"/>
  <c r="AC35" i="1"/>
  <c r="AD24" i="1"/>
  <c r="AC23" i="1"/>
  <c r="AC25" i="1"/>
  <c r="AC32" i="1"/>
  <c r="AD36" i="1"/>
  <c r="AC8" i="1"/>
  <c r="AC7" i="1"/>
  <c r="AD22" i="1"/>
  <c r="AC18" i="1"/>
  <c r="AC16" i="1"/>
  <c r="AD28" i="1"/>
  <c r="AC20" i="1"/>
  <c r="AD21" i="1"/>
  <c r="AF30" i="1"/>
  <c r="AD26" i="1"/>
  <c r="AC14" i="1"/>
  <c r="AC31" i="1"/>
  <c r="AC13" i="1"/>
  <c r="AC10" i="1"/>
  <c r="AE29" i="1"/>
  <c r="AC27" i="1"/>
  <c r="AC34" i="1"/>
  <c r="AD15" i="1" l="1"/>
  <c r="AE28" i="1"/>
  <c r="AD18" i="1"/>
  <c r="AD27" i="1"/>
  <c r="AD10" i="1"/>
  <c r="AD31" i="1"/>
  <c r="AG30" i="1"/>
  <c r="AD7" i="1"/>
  <c r="AE36" i="1"/>
  <c r="AD25" i="1"/>
  <c r="AD35" i="1"/>
  <c r="AD12" i="1"/>
  <c r="AD11" i="1"/>
  <c r="AD20" i="1"/>
  <c r="AD16" i="1"/>
  <c r="AE24" i="1"/>
  <c r="AD17" i="1"/>
  <c r="AE26" i="1"/>
  <c r="AD34" i="1"/>
  <c r="AF29" i="1"/>
  <c r="AD13" i="1"/>
  <c r="AD14" i="1"/>
  <c r="AE21" i="1"/>
  <c r="AE22" i="1"/>
  <c r="AD8" i="1"/>
  <c r="AD32" i="1"/>
  <c r="AD23" i="1"/>
  <c r="AD33" i="1"/>
  <c r="AD19" i="1"/>
  <c r="AF22" i="1" l="1"/>
  <c r="AE14" i="1"/>
  <c r="AG29" i="1"/>
  <c r="AF26" i="1"/>
  <c r="AF24" i="1"/>
  <c r="AE20" i="1"/>
  <c r="AE35" i="1"/>
  <c r="AF36" i="1"/>
  <c r="AE23" i="1"/>
  <c r="AH30" i="1"/>
  <c r="AE10" i="1"/>
  <c r="AF28" i="1"/>
  <c r="AE19" i="1"/>
  <c r="AE32" i="1"/>
  <c r="AE33" i="1"/>
  <c r="AE8" i="1"/>
  <c r="AF21" i="1"/>
  <c r="AE13" i="1"/>
  <c r="AE34" i="1"/>
  <c r="AE17" i="1"/>
  <c r="AE16" i="1"/>
  <c r="AE12" i="1"/>
  <c r="AE25" i="1"/>
  <c r="AE18" i="1"/>
  <c r="AE11" i="1"/>
  <c r="AE7" i="1"/>
  <c r="AE31" i="1"/>
  <c r="AE27" i="1"/>
  <c r="AE15" i="1"/>
  <c r="AF7" i="1" l="1"/>
  <c r="AF12" i="1"/>
  <c r="AF17" i="1"/>
  <c r="AF13" i="1"/>
  <c r="AF8" i="1"/>
  <c r="AF32" i="1"/>
  <c r="AG28" i="1"/>
  <c r="AI30" i="1"/>
  <c r="AG36" i="1"/>
  <c r="AF20" i="1"/>
  <c r="AG22" i="1"/>
  <c r="AF27" i="1"/>
  <c r="AF18" i="1"/>
  <c r="AG24" i="1"/>
  <c r="AH29" i="1"/>
  <c r="AF15" i="1"/>
  <c r="AF31" i="1"/>
  <c r="AF11" i="1"/>
  <c r="AF25" i="1"/>
  <c r="AF16" i="1"/>
  <c r="AF34" i="1"/>
  <c r="AG21" i="1"/>
  <c r="AF33" i="1"/>
  <c r="AF19" i="1"/>
  <c r="AF10" i="1"/>
  <c r="AF23" i="1"/>
  <c r="AF35" i="1"/>
  <c r="AG26" i="1"/>
  <c r="AF14" i="1"/>
  <c r="AG14" i="1" l="1"/>
  <c r="AG33" i="1"/>
  <c r="AG18" i="1"/>
  <c r="AH22" i="1"/>
  <c r="AH36" i="1"/>
  <c r="AH28" i="1"/>
  <c r="AG12" i="1"/>
  <c r="AG10" i="1"/>
  <c r="AG25" i="1"/>
  <c r="AG31" i="1"/>
  <c r="AI29" i="1"/>
  <c r="AG13" i="1"/>
  <c r="AH26" i="1"/>
  <c r="AG23" i="1"/>
  <c r="AG19" i="1"/>
  <c r="AH21" i="1"/>
  <c r="AG16" i="1"/>
  <c r="AG11" i="1"/>
  <c r="AG15" i="1"/>
  <c r="AH24" i="1"/>
  <c r="AG8" i="1"/>
  <c r="AG17" i="1"/>
  <c r="AG35" i="1"/>
  <c r="AG34" i="1"/>
  <c r="AG27" i="1"/>
  <c r="AG20" i="1"/>
  <c r="AJ30" i="1"/>
  <c r="AG32" i="1"/>
  <c r="AG7" i="1"/>
  <c r="AH32" i="1" l="1"/>
  <c r="AH20" i="1"/>
  <c r="AH34" i="1"/>
  <c r="AH17" i="1"/>
  <c r="AI24" i="1"/>
  <c r="AH11" i="1"/>
  <c r="AI21" i="1"/>
  <c r="AH23" i="1"/>
  <c r="AH13" i="1"/>
  <c r="AH31" i="1"/>
  <c r="AH10" i="1"/>
  <c r="AI28" i="1"/>
  <c r="AI22" i="1"/>
  <c r="AH33" i="1"/>
  <c r="AH7" i="1"/>
  <c r="AL30" i="1"/>
  <c r="AH27" i="1"/>
  <c r="AH35" i="1"/>
  <c r="AH8" i="1"/>
  <c r="AH15" i="1"/>
  <c r="AH16" i="1"/>
  <c r="AH19" i="1"/>
  <c r="AI26" i="1"/>
  <c r="AJ29" i="1"/>
  <c r="AH25" i="1"/>
  <c r="AH12" i="1"/>
  <c r="AI36" i="1"/>
  <c r="AH18" i="1"/>
  <c r="AH14" i="1"/>
  <c r="AI18" i="1" l="1"/>
  <c r="AI12" i="1"/>
  <c r="AL29" i="1"/>
  <c r="AI19" i="1"/>
  <c r="AI15" i="1"/>
  <c r="AI35" i="1"/>
  <c r="AM30" i="1"/>
  <c r="AI33" i="1"/>
  <c r="AJ28" i="1"/>
  <c r="AI31" i="1"/>
  <c r="AI23" i="1"/>
  <c r="AI11" i="1"/>
  <c r="AI17" i="1"/>
  <c r="AI20" i="1"/>
  <c r="AI14" i="1"/>
  <c r="AJ36" i="1"/>
  <c r="AI25" i="1"/>
  <c r="AJ26" i="1"/>
  <c r="AI16" i="1"/>
  <c r="AI8" i="1"/>
  <c r="AI27" i="1"/>
  <c r="AI7" i="1"/>
  <c r="AJ22" i="1"/>
  <c r="AI10" i="1"/>
  <c r="AI13" i="1"/>
  <c r="AJ21" i="1"/>
  <c r="AJ24" i="1"/>
  <c r="AI34" i="1"/>
  <c r="AI32" i="1"/>
  <c r="AJ34" i="1" l="1"/>
  <c r="AL21" i="1"/>
  <c r="AJ10" i="1"/>
  <c r="AJ7" i="1"/>
  <c r="AJ8" i="1"/>
  <c r="AL26" i="1"/>
  <c r="AL36" i="1"/>
  <c r="AJ20" i="1"/>
  <c r="AJ11" i="1"/>
  <c r="AJ31" i="1"/>
  <c r="AJ33" i="1"/>
  <c r="AJ35" i="1"/>
  <c r="AJ19" i="1"/>
  <c r="AJ12" i="1"/>
  <c r="AJ32" i="1"/>
  <c r="AL24" i="1"/>
  <c r="AJ13" i="1"/>
  <c r="AL22" i="1"/>
  <c r="AJ27" i="1"/>
  <c r="AJ16" i="1"/>
  <c r="AJ25" i="1"/>
  <c r="AJ14" i="1"/>
  <c r="AJ17" i="1"/>
  <c r="AJ23" i="1"/>
  <c r="AL28" i="1"/>
  <c r="AN30" i="1"/>
  <c r="AJ15" i="1"/>
  <c r="AM29" i="1"/>
  <c r="AJ18" i="1"/>
  <c r="AN29" i="1" l="1"/>
  <c r="AO30" i="1"/>
  <c r="AL23" i="1"/>
  <c r="AL14" i="1"/>
  <c r="AL16" i="1"/>
  <c r="AM22" i="1"/>
  <c r="AM24" i="1"/>
  <c r="AL12" i="1"/>
  <c r="AL35" i="1"/>
  <c r="AL31" i="1"/>
  <c r="AL20" i="1"/>
  <c r="AM26" i="1"/>
  <c r="AL7" i="1"/>
  <c r="AM21" i="1"/>
  <c r="AL18" i="1"/>
  <c r="AL15" i="1"/>
  <c r="AM28" i="1"/>
  <c r="AL17" i="1"/>
  <c r="AL25" i="1"/>
  <c r="AL27" i="1"/>
  <c r="AL13" i="1"/>
  <c r="AL32" i="1"/>
  <c r="AL19" i="1"/>
  <c r="AL33" i="1"/>
  <c r="AL11" i="1"/>
  <c r="AM36" i="1"/>
  <c r="AL8" i="1"/>
  <c r="AL10" i="1"/>
  <c r="AL34" i="1"/>
  <c r="AM10" i="1" l="1"/>
  <c r="AN36" i="1"/>
  <c r="AM33" i="1"/>
  <c r="AM32" i="1"/>
  <c r="AM27" i="1"/>
  <c r="AM17" i="1"/>
  <c r="AM15" i="1"/>
  <c r="AN21" i="1"/>
  <c r="AN26" i="1"/>
  <c r="AM31" i="1"/>
  <c r="AM12" i="1"/>
  <c r="AN22" i="1"/>
  <c r="AM14" i="1"/>
  <c r="AP30" i="1"/>
  <c r="AM34" i="1"/>
  <c r="AM8" i="1"/>
  <c r="AM11" i="1"/>
  <c r="AM19" i="1"/>
  <c r="AM13" i="1"/>
  <c r="AM25" i="1"/>
  <c r="AN28" i="1"/>
  <c r="AM18" i="1"/>
  <c r="AM7" i="1"/>
  <c r="AM20" i="1"/>
  <c r="AM35" i="1"/>
  <c r="AN24" i="1"/>
  <c r="AM16" i="1"/>
  <c r="AM23" i="1"/>
  <c r="AO29" i="1"/>
  <c r="AN23" i="1" l="1"/>
  <c r="AO24" i="1"/>
  <c r="AN20" i="1"/>
  <c r="AN18" i="1"/>
  <c r="AN25" i="1"/>
  <c r="AN19" i="1"/>
  <c r="AN8" i="1"/>
  <c r="AQ30" i="1"/>
  <c r="AO22" i="1"/>
  <c r="AN31" i="1"/>
  <c r="AO21" i="1"/>
  <c r="AN17" i="1"/>
  <c r="AN32" i="1"/>
  <c r="AO36" i="1"/>
  <c r="AP29" i="1"/>
  <c r="AN16" i="1"/>
  <c r="AN35" i="1"/>
  <c r="AN7" i="1"/>
  <c r="AO28" i="1"/>
  <c r="AN13" i="1"/>
  <c r="AN11" i="1"/>
  <c r="AN34" i="1"/>
  <c r="AN14" i="1"/>
  <c r="AN12" i="1"/>
  <c r="AO26" i="1"/>
  <c r="AN15" i="1"/>
  <c r="AN27" i="1"/>
  <c r="AN33" i="1"/>
  <c r="AN10" i="1"/>
  <c r="AO33" i="1" l="1"/>
  <c r="AO15" i="1"/>
  <c r="AO12" i="1"/>
  <c r="AO34" i="1"/>
  <c r="AO13" i="1"/>
  <c r="AO7" i="1"/>
  <c r="AO16" i="1"/>
  <c r="AP36" i="1"/>
  <c r="AO17" i="1"/>
  <c r="AO31" i="1"/>
  <c r="AR30" i="1"/>
  <c r="AO19" i="1"/>
  <c r="AO18" i="1"/>
  <c r="AP24" i="1"/>
  <c r="AO10" i="1"/>
  <c r="AO27" i="1"/>
  <c r="AP26" i="1"/>
  <c r="AO14" i="1"/>
  <c r="AO11" i="1"/>
  <c r="AP28" i="1"/>
  <c r="AO35" i="1"/>
  <c r="AQ29" i="1"/>
  <c r="AO32" i="1"/>
  <c r="AP21" i="1"/>
  <c r="AP22" i="1"/>
  <c r="AO8" i="1"/>
  <c r="AO25" i="1"/>
  <c r="AO20" i="1"/>
  <c r="AO23" i="1"/>
  <c r="AP20" i="1" l="1"/>
  <c r="AP8" i="1"/>
  <c r="AQ21" i="1"/>
  <c r="AR29" i="1"/>
  <c r="AQ28" i="1"/>
  <c r="AP14" i="1"/>
  <c r="AP27" i="1"/>
  <c r="AQ24" i="1"/>
  <c r="AP19" i="1"/>
  <c r="AP31" i="1"/>
  <c r="AQ36" i="1"/>
  <c r="AP7" i="1"/>
  <c r="AP34" i="1"/>
  <c r="AP15" i="1"/>
  <c r="AP23" i="1"/>
  <c r="AP25" i="1"/>
  <c r="AQ22" i="1"/>
  <c r="AP32" i="1"/>
  <c r="AP35" i="1"/>
  <c r="AP11" i="1"/>
  <c r="AQ26" i="1"/>
  <c r="AP10" i="1"/>
  <c r="AP18" i="1"/>
  <c r="AS30" i="1"/>
  <c r="AP17" i="1"/>
  <c r="AP16" i="1"/>
  <c r="AP13" i="1"/>
  <c r="AP12" i="1"/>
  <c r="AP33" i="1"/>
  <c r="AQ12" i="1" l="1"/>
  <c r="AQ16" i="1"/>
  <c r="AT30" i="1"/>
  <c r="AQ10" i="1"/>
  <c r="AQ11" i="1"/>
  <c r="AQ32" i="1"/>
  <c r="AQ25" i="1"/>
  <c r="AQ15" i="1"/>
  <c r="AQ7" i="1"/>
  <c r="AQ31" i="1"/>
  <c r="AR24" i="1"/>
  <c r="AQ14" i="1"/>
  <c r="AS29" i="1"/>
  <c r="AQ8" i="1"/>
  <c r="AQ33" i="1"/>
  <c r="AQ13" i="1"/>
  <c r="AQ17" i="1"/>
  <c r="AQ18" i="1"/>
  <c r="AR26" i="1"/>
  <c r="AQ35" i="1"/>
  <c r="AR22" i="1"/>
  <c r="AQ23" i="1"/>
  <c r="AQ34" i="1"/>
  <c r="AR36" i="1"/>
  <c r="AQ19" i="1"/>
  <c r="AQ27" i="1"/>
  <c r="AR28" i="1"/>
  <c r="AR21" i="1"/>
  <c r="AQ20" i="1"/>
  <c r="AS21" i="1" l="1"/>
  <c r="AR27" i="1"/>
  <c r="AS36" i="1"/>
  <c r="AR23" i="1"/>
  <c r="AR35" i="1"/>
  <c r="AR18" i="1"/>
  <c r="AR13" i="1"/>
  <c r="AR8" i="1"/>
  <c r="AR14" i="1"/>
  <c r="AR31" i="1"/>
  <c r="AR15" i="1"/>
  <c r="AR32" i="1"/>
  <c r="AR10" i="1"/>
  <c r="AR16" i="1"/>
  <c r="AR20" i="1"/>
  <c r="AS28" i="1"/>
  <c r="AR19" i="1"/>
  <c r="AR34" i="1"/>
  <c r="AS22" i="1"/>
  <c r="AS26" i="1"/>
  <c r="AR17" i="1"/>
  <c r="AR33" i="1"/>
  <c r="AT29" i="1"/>
  <c r="AS24" i="1"/>
  <c r="AR7" i="1"/>
  <c r="AR25" i="1"/>
  <c r="AR11" i="1"/>
  <c r="AU30" i="1"/>
  <c r="AR12" i="1"/>
  <c r="AV30" i="1" l="1"/>
  <c r="BD30" i="1"/>
  <c r="AS25" i="1"/>
  <c r="AT24" i="1"/>
  <c r="AS33" i="1"/>
  <c r="AT26" i="1"/>
  <c r="AS34" i="1"/>
  <c r="AT28" i="1"/>
  <c r="AS16" i="1"/>
  <c r="AS32" i="1"/>
  <c r="AS31" i="1"/>
  <c r="AS8" i="1"/>
  <c r="AS18" i="1"/>
  <c r="AS23" i="1"/>
  <c r="AS27" i="1"/>
  <c r="AS12" i="1"/>
  <c r="AS11" i="1"/>
  <c r="AS7" i="1"/>
  <c r="AU29" i="1"/>
  <c r="AS17" i="1"/>
  <c r="AT22" i="1"/>
  <c r="AS19" i="1"/>
  <c r="AS20" i="1"/>
  <c r="AS10" i="1"/>
  <c r="AS15" i="1"/>
  <c r="AS14" i="1"/>
  <c r="AS13" i="1"/>
  <c r="AS35" i="1"/>
  <c r="AT36" i="1"/>
  <c r="AT21" i="1"/>
  <c r="AU36" i="1" l="1"/>
  <c r="AT13" i="1"/>
  <c r="AT15" i="1"/>
  <c r="AT20" i="1"/>
  <c r="AU22" i="1"/>
  <c r="AV29" i="1"/>
  <c r="BD29" i="1"/>
  <c r="AT11" i="1"/>
  <c r="AT27" i="1"/>
  <c r="AT18" i="1"/>
  <c r="AT31" i="1"/>
  <c r="AT16" i="1"/>
  <c r="AT34" i="1"/>
  <c r="AT33" i="1"/>
  <c r="AT25" i="1"/>
  <c r="AU21" i="1"/>
  <c r="AT35" i="1"/>
  <c r="AT14" i="1"/>
  <c r="AT10" i="1"/>
  <c r="AT19" i="1"/>
  <c r="AT17" i="1"/>
  <c r="AT7" i="1"/>
  <c r="AT12" i="1"/>
  <c r="AT23" i="1"/>
  <c r="AT8" i="1"/>
  <c r="AT32" i="1"/>
  <c r="AU28" i="1"/>
  <c r="AU26" i="1"/>
  <c r="AU24" i="1"/>
  <c r="AW30" i="1"/>
  <c r="BE30" i="1"/>
  <c r="AV24" i="1" l="1"/>
  <c r="BD24" i="1"/>
  <c r="AV28" i="1"/>
  <c r="BD28" i="1"/>
  <c r="AU8" i="1"/>
  <c r="AU12" i="1"/>
  <c r="AU17" i="1"/>
  <c r="AU10" i="1"/>
  <c r="AU35" i="1"/>
  <c r="AU25" i="1"/>
  <c r="AU34" i="1"/>
  <c r="AU31" i="1"/>
  <c r="AU27" i="1"/>
  <c r="AW29" i="1"/>
  <c r="BE29" i="1"/>
  <c r="AU20" i="1"/>
  <c r="AU13" i="1"/>
  <c r="AX30" i="1"/>
  <c r="AY30" i="1" s="1"/>
  <c r="BG30" i="1"/>
  <c r="BA30" i="1"/>
  <c r="BC30" i="1"/>
  <c r="BF30" i="1"/>
  <c r="AV26" i="1"/>
  <c r="BD26" i="1"/>
  <c r="AU32" i="1"/>
  <c r="AU23" i="1"/>
  <c r="AU7" i="1"/>
  <c r="AU19" i="1"/>
  <c r="AU14" i="1"/>
  <c r="AV21" i="1"/>
  <c r="BD21" i="1"/>
  <c r="AU33" i="1"/>
  <c r="AU16" i="1"/>
  <c r="AU18" i="1"/>
  <c r="AU11" i="1"/>
  <c r="AV22" i="1"/>
  <c r="BD22" i="1"/>
  <c r="AU15" i="1"/>
  <c r="AV36" i="1"/>
  <c r="BD36" i="1"/>
  <c r="AW22" i="1" l="1"/>
  <c r="BE22" i="1"/>
  <c r="AV14" i="1"/>
  <c r="BD14" i="1"/>
  <c r="AV15" i="1"/>
  <c r="BD15" i="1"/>
  <c r="AW36" i="1"/>
  <c r="BE36" i="1"/>
  <c r="AV18" i="1"/>
  <c r="BD18" i="1"/>
  <c r="AV33" i="1"/>
  <c r="BD33" i="1"/>
  <c r="AV7" i="1"/>
  <c r="BD7" i="1"/>
  <c r="AV32" i="1"/>
  <c r="BD32" i="1"/>
  <c r="AV13" i="1"/>
  <c r="BD13" i="1"/>
  <c r="AX29" i="1"/>
  <c r="AY29" i="1" s="1"/>
  <c r="BG29" i="1"/>
  <c r="BA29" i="1"/>
  <c r="BC29" i="1"/>
  <c r="BF29" i="1"/>
  <c r="AV31" i="1"/>
  <c r="BD31" i="1"/>
  <c r="AV25" i="1"/>
  <c r="BD25" i="1"/>
  <c r="AV10" i="1"/>
  <c r="BD10" i="1"/>
  <c r="AV12" i="1"/>
  <c r="BD12" i="1"/>
  <c r="AW28" i="1"/>
  <c r="BE28" i="1"/>
  <c r="AV11" i="1"/>
  <c r="BD11" i="1"/>
  <c r="AW21" i="1"/>
  <c r="BE21" i="1"/>
  <c r="AV23" i="1"/>
  <c r="BD23" i="1"/>
  <c r="AV16" i="1"/>
  <c r="BD16" i="1"/>
  <c r="AV19" i="1"/>
  <c r="BD19" i="1"/>
  <c r="AW26" i="1"/>
  <c r="BE26" i="1"/>
  <c r="AV20" i="1"/>
  <c r="BD20" i="1"/>
  <c r="AV27" i="1"/>
  <c r="BD27" i="1"/>
  <c r="AV34" i="1"/>
  <c r="BD34" i="1"/>
  <c r="AV35" i="1"/>
  <c r="BD35" i="1"/>
  <c r="AV17" i="1"/>
  <c r="BD17" i="1"/>
  <c r="AV8" i="1"/>
  <c r="BD8" i="1"/>
  <c r="AW24" i="1"/>
  <c r="BE24" i="1"/>
  <c r="AW8" i="1" l="1"/>
  <c r="BE8" i="1"/>
  <c r="AW35" i="1"/>
  <c r="BE35" i="1"/>
  <c r="AW27" i="1"/>
  <c r="BE27" i="1"/>
  <c r="AX26" i="1"/>
  <c r="AY26" i="1" s="1"/>
  <c r="BA26" i="1"/>
  <c r="BG26" i="1"/>
  <c r="BC26" i="1"/>
  <c r="BF26" i="1"/>
  <c r="AW16" i="1"/>
  <c r="BE16" i="1"/>
  <c r="AX21" i="1"/>
  <c r="AY21" i="1" s="1"/>
  <c r="BA21" i="1"/>
  <c r="BG21" i="1"/>
  <c r="BC21" i="1"/>
  <c r="BF21" i="1"/>
  <c r="AX28" i="1"/>
  <c r="AY28" i="1" s="1"/>
  <c r="BA28" i="1"/>
  <c r="BG28" i="1"/>
  <c r="BC28" i="1"/>
  <c r="BF28" i="1"/>
  <c r="AW10" i="1"/>
  <c r="BE10" i="1"/>
  <c r="AW31" i="1"/>
  <c r="BE31" i="1"/>
  <c r="AW32" i="1"/>
  <c r="BE32" i="1"/>
  <c r="AW33" i="1"/>
  <c r="BE33" i="1"/>
  <c r="AX36" i="1"/>
  <c r="AY36" i="1" s="1"/>
  <c r="BG36" i="1"/>
  <c r="BA36" i="1"/>
  <c r="BC36" i="1"/>
  <c r="BF36" i="1"/>
  <c r="AW14" i="1"/>
  <c r="BE14" i="1"/>
  <c r="AX24" i="1"/>
  <c r="AY24" i="1" s="1"/>
  <c r="BG24" i="1"/>
  <c r="BA24" i="1"/>
  <c r="BC24" i="1"/>
  <c r="BF24" i="1"/>
  <c r="AW17" i="1"/>
  <c r="BE17" i="1"/>
  <c r="AW34" i="1"/>
  <c r="BE34" i="1"/>
  <c r="AW20" i="1"/>
  <c r="BE20" i="1"/>
  <c r="AW19" i="1"/>
  <c r="BE19" i="1"/>
  <c r="AW23" i="1"/>
  <c r="BE23" i="1"/>
  <c r="AW11" i="1"/>
  <c r="BE11" i="1"/>
  <c r="AW12" i="1"/>
  <c r="BE12" i="1"/>
  <c r="AW25" i="1"/>
  <c r="BE25" i="1"/>
  <c r="BD37" i="1"/>
  <c r="AW13" i="1"/>
  <c r="BE13" i="1"/>
  <c r="AW7" i="1"/>
  <c r="BE7" i="1"/>
  <c r="AW18" i="1"/>
  <c r="BE18" i="1"/>
  <c r="AW15" i="1"/>
  <c r="BE15" i="1"/>
  <c r="AX22" i="1"/>
  <c r="AY22" i="1" s="1"/>
  <c r="BG22" i="1"/>
  <c r="BA22" i="1"/>
  <c r="BC22" i="1"/>
  <c r="BF22" i="1"/>
  <c r="BE37" i="1" l="1"/>
  <c r="AX12" i="1"/>
  <c r="AY12" i="1" s="1"/>
  <c r="BA12" i="1"/>
  <c r="BG12" i="1"/>
  <c r="BC12" i="1"/>
  <c r="BF12" i="1"/>
  <c r="AX23" i="1"/>
  <c r="AY23" i="1" s="1"/>
  <c r="BG23" i="1"/>
  <c r="BA23" i="1"/>
  <c r="BC23" i="1"/>
  <c r="BF23" i="1"/>
  <c r="AX20" i="1"/>
  <c r="AY20" i="1" s="1"/>
  <c r="BA20" i="1"/>
  <c r="BG20" i="1"/>
  <c r="BC20" i="1"/>
  <c r="BF20" i="1"/>
  <c r="AX17" i="1"/>
  <c r="AY17" i="1" s="1"/>
  <c r="BG17" i="1"/>
  <c r="BA17" i="1"/>
  <c r="BC17" i="1"/>
  <c r="BF17" i="1"/>
  <c r="AX32" i="1"/>
  <c r="AY32" i="1" s="1"/>
  <c r="BA32" i="1"/>
  <c r="BG32" i="1"/>
  <c r="BC32" i="1"/>
  <c r="BF32" i="1"/>
  <c r="AX10" i="1"/>
  <c r="AY10" i="1" s="1"/>
  <c r="BA10" i="1"/>
  <c r="BG10" i="1"/>
  <c r="BC10" i="1"/>
  <c r="BF10" i="1"/>
  <c r="AX16" i="1"/>
  <c r="AY16" i="1" s="1"/>
  <c r="BG16" i="1"/>
  <c r="BA16" i="1"/>
  <c r="BC16" i="1"/>
  <c r="BF16" i="1"/>
  <c r="AX35" i="1"/>
  <c r="AY35" i="1" s="1"/>
  <c r="BA35" i="1"/>
  <c r="BG35" i="1"/>
  <c r="BC35" i="1"/>
  <c r="BF35" i="1"/>
  <c r="AX25" i="1"/>
  <c r="AY25" i="1" s="1"/>
  <c r="BG25" i="1"/>
  <c r="BA25" i="1"/>
  <c r="BC25" i="1"/>
  <c r="BF25" i="1"/>
  <c r="AX11" i="1"/>
  <c r="AY11" i="1" s="1"/>
  <c r="BG11" i="1"/>
  <c r="BA11" i="1"/>
  <c r="BC11" i="1"/>
  <c r="BF11" i="1"/>
  <c r="AX19" i="1"/>
  <c r="AY19" i="1" s="1"/>
  <c r="BG19" i="1"/>
  <c r="BA19" i="1"/>
  <c r="BC19" i="1"/>
  <c r="BF19" i="1"/>
  <c r="AX34" i="1"/>
  <c r="AY34" i="1" s="1"/>
  <c r="BG34" i="1"/>
  <c r="BA34" i="1"/>
  <c r="BC34" i="1"/>
  <c r="BF34" i="1"/>
  <c r="AX33" i="1"/>
  <c r="AY33" i="1" s="1"/>
  <c r="BA33" i="1"/>
  <c r="BG33" i="1"/>
  <c r="BC33" i="1"/>
  <c r="BF33" i="1"/>
  <c r="AX31" i="1"/>
  <c r="AY31" i="1" s="1"/>
  <c r="BA31" i="1"/>
  <c r="BG31" i="1"/>
  <c r="BC31" i="1"/>
  <c r="BF31" i="1"/>
  <c r="AX15" i="1"/>
  <c r="AY15" i="1" s="1"/>
  <c r="BG15" i="1"/>
  <c r="BA15" i="1"/>
  <c r="BC15" i="1"/>
  <c r="BF15" i="1"/>
  <c r="AX7" i="1"/>
  <c r="AY7" i="1" s="1"/>
  <c r="BG7" i="1"/>
  <c r="BA7" i="1"/>
  <c r="BC7" i="1"/>
  <c r="BF7" i="1"/>
  <c r="AX18" i="1"/>
  <c r="AY18" i="1" s="1"/>
  <c r="BG18" i="1"/>
  <c r="BA18" i="1"/>
  <c r="BC18" i="1"/>
  <c r="BF18" i="1"/>
  <c r="AX13" i="1"/>
  <c r="AY13" i="1" s="1"/>
  <c r="BA13" i="1"/>
  <c r="BG13" i="1"/>
  <c r="BC13" i="1"/>
  <c r="BF13" i="1"/>
  <c r="AX14" i="1"/>
  <c r="AY14" i="1" s="1"/>
  <c r="BG14" i="1"/>
  <c r="BA14" i="1"/>
  <c r="BC14" i="1"/>
  <c r="BF14" i="1"/>
  <c r="AX27" i="1"/>
  <c r="AY27" i="1" s="1"/>
  <c r="BA27" i="1"/>
  <c r="BG27" i="1"/>
  <c r="BC27" i="1"/>
  <c r="BF27" i="1"/>
  <c r="AX8" i="1"/>
  <c r="AY8" i="1" s="1"/>
  <c r="BA8" i="1"/>
  <c r="BG8" i="1"/>
  <c r="BC8" i="1"/>
  <c r="BF8" i="1"/>
  <c r="BC37" i="1" l="1"/>
  <c r="BA37" i="1"/>
  <c r="BF37" i="1"/>
</calcChain>
</file>

<file path=xl/sharedStrings.xml><?xml version="1.0" encoding="utf-8"?>
<sst xmlns="http://schemas.openxmlformats.org/spreadsheetml/2006/main" count="118" uniqueCount="113">
  <si>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</si>
  <si>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</si>
  <si>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</si>
  <si>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</si>
  <si>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</si>
  <si>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</si>
  <si>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</si>
  <si>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</si>
  <si>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</si>
  <si>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</si>
  <si>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</si>
  <si>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</si>
  <si>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</si>
  <si>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</si>
  <si>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</si>
  <si>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</si>
  <si>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</si>
  <si>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</si>
  <si>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</si>
  <si>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</si>
  <si>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</si>
  <si>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</si>
  <si>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</si>
  <si>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</si>
  <si>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</si>
  <si>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</si>
  <si>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</si>
  <si>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</si>
  <si>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</si>
  <si>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</si>
  <si>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</si>
  <si>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</si>
  <si>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</si>
  <si>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</si>
  <si>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</si>
  <si>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</si>
  <si>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</si>
  <si>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</si>
  <si>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</si>
  <si>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</si>
  <si>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</si>
  <si>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</si>
  <si>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</si>
  <si>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</si>
  <si>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</si>
  <si>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</si>
  <si>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</si>
  <si>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Shoot Start</t>
    <phoneticPr fontId="0" type="noConversion"/>
  </si>
  <si>
    <t>Shoot End</t>
  </si>
  <si>
    <t>12 Noon</t>
  </si>
  <si>
    <t>12 Noon</t>
    <phoneticPr fontId="0" type="noConversion"/>
  </si>
  <si>
    <t>Oct 2019</t>
  </si>
  <si>
    <t>Nov 2019</t>
  </si>
  <si>
    <t>Dec 2019</t>
  </si>
  <si>
    <t>Jan 2020</t>
  </si>
  <si>
    <t>Name</t>
  </si>
  <si>
    <t>Top 5 draws</t>
  </si>
  <si>
    <t>Oct/Nov</t>
  </si>
  <si>
    <t>Dec/Jan</t>
  </si>
  <si>
    <t># of Wed</t>
  </si>
  <si>
    <t># of Sat</t>
  </si>
  <si>
    <t># of Sun</t>
  </si>
  <si>
    <t>#1 draw</t>
  </si>
  <si>
    <t>Top 3 draws</t>
  </si>
  <si>
    <t>Favagrossa</t>
  </si>
  <si>
    <t>Thibault</t>
  </si>
  <si>
    <t>Warda</t>
  </si>
  <si>
    <t>Rodrigues</t>
  </si>
  <si>
    <t>Alves</t>
  </si>
  <si>
    <t>Portera</t>
  </si>
  <si>
    <t>Gibbs</t>
  </si>
  <si>
    <t>Griffin</t>
  </si>
  <si>
    <t>Martin</t>
  </si>
  <si>
    <t>Foxworthy</t>
  </si>
  <si>
    <t>Kelly</t>
  </si>
  <si>
    <t>Hagen</t>
  </si>
  <si>
    <t>Echaide</t>
  </si>
  <si>
    <t>Campini</t>
  </si>
  <si>
    <t>Carter</t>
  </si>
  <si>
    <t>Van Gastel</t>
  </si>
  <si>
    <t>R. Kirk</t>
  </si>
  <si>
    <t>Boghosian</t>
  </si>
  <si>
    <t>Charlton</t>
  </si>
  <si>
    <t>Brassfield</t>
  </si>
  <si>
    <t>Wildblood</t>
  </si>
  <si>
    <t>Foell</t>
  </si>
  <si>
    <t>Wilson</t>
  </si>
  <si>
    <t>Bowery</t>
  </si>
  <si>
    <t>Rotolo</t>
  </si>
  <si>
    <t>Campbell</t>
  </si>
  <si>
    <t>Wills</t>
  </si>
  <si>
    <t>Augusta</t>
  </si>
  <si>
    <t>S. Kirk</t>
  </si>
  <si>
    <t>Fournier</t>
  </si>
  <si>
    <t>Geserick</t>
  </si>
  <si>
    <t>Scheduled Events</t>
  </si>
  <si>
    <t>Nov 9th</t>
  </si>
  <si>
    <t xml:space="preserve">Woody's Memorial Crab Feed </t>
    <phoneticPr fontId="0" type="noConversion"/>
  </si>
  <si>
    <t>Notes:</t>
  </si>
  <si>
    <t>Daylight Savings Time ends @2:00AM, 11/03/2019</t>
  </si>
  <si>
    <t>Nov 9th, Jan 18th, Jan 25th</t>
  </si>
  <si>
    <t>Scheduled "Ladies Days"</t>
    <phoneticPr fontId="0" type="noConversion"/>
  </si>
  <si>
    <t>Stillbow has a 12 Noon shoot cut-off until 11/28/2019</t>
  </si>
  <si>
    <t>Jan 10th</t>
  </si>
  <si>
    <t>Stillbow Grasslands Fund Raiser Dinner</t>
  </si>
  <si>
    <t>Mechanically powered spinning wing decoys can NOT be used before 12/1/2019</t>
  </si>
  <si>
    <t>Jan 18th</t>
  </si>
  <si>
    <t>Stillbow Crab Feed</t>
  </si>
  <si>
    <t>This table available at http://stillbowranch.com/located in the "Members Only" section</t>
  </si>
  <si>
    <t>Jan 25th</t>
  </si>
  <si>
    <t>Stillbow Wild Game Feed, Well Tower</t>
  </si>
  <si>
    <t>Feb 8th &amp; Feb 9th</t>
  </si>
  <si>
    <t>Youth hunt (Both Days)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</si>
</sst>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m\-dd\-yy"/>
    <numFmt numFmtId="166" formatCode="m/d;@"/>
  </numFmts>
  <fonts count="24" x14ac:knownFonts="1">
    <font>
      <sz val="10"/>
      <name val="Arial"/>
      <family val="2"/>
    </font>
    <font>
      <b/>
      <i/>
      <sz val="6.5"/>
      <color indexed="23"/>
      <name val="Arial"/>
      <family val="2"/>
    </font>
    <font>
      <b/>
      <i/>
      <sz val="6.5"/>
      <color rgb="FF808080"/>
      <name val="Arial"/>
      <family val="2"/>
    </font>
    <font>
      <b/>
      <i/>
      <sz val="6.5"/>
      <color indexed="23"/>
      <name val="Courier New"/>
    </font>
    <font>
      <sz val="14"/>
      <name val="Arial"/>
    </font>
    <font>
      <b/>
      <sz val="11"/>
      <name val="Arial"/>
    </font>
    <font>
      <sz val="8"/>
      <color rgb="FFFF0000"/>
      <name val="Arial"/>
      <family val="2"/>
    </font>
    <font>
      <b/>
      <sz val="10"/>
      <name val="Arial"/>
      <family val="2"/>
    </font>
    <font>
      <sz val="6.5"/>
      <name val="Courier New"/>
    </font>
    <font>
      <b/>
      <sz val="6.5"/>
      <name val="Arial"/>
      <family val="2"/>
    </font>
    <font>
      <b/>
      <sz val="12"/>
      <name val="Arial"/>
      <family val="2"/>
    </font>
    <font>
      <b/>
      <i/>
      <sz val="10"/>
      <name val="Arial"/>
    </font>
    <font>
      <b/>
      <i/>
      <sz val="8"/>
      <name val="Calibri"/>
      <family val="2"/>
      <scheme val="minor"/>
    </font>
    <font>
      <b/>
      <i/>
      <sz val="8"/>
      <name val="Calibri"/>
      <family val="2"/>
    </font>
    <font>
      <b/>
      <i/>
      <sz val="7"/>
      <name val="Calibri"/>
      <scheme val="minor"/>
    </font>
    <font>
      <b/>
      <i/>
      <sz val="6.5"/>
      <name val="Courier New"/>
    </font>
    <font>
      <b/>
      <i/>
      <sz val="6.5"/>
      <name val="Arial"/>
      <family val="2"/>
    </font>
    <font>
      <sz val="14"/>
      <name val="Arial"/>
      <family val="2"/>
    </font>
    <font>
      <sz val="9"/>
      <name val="Arial"/>
    </font>
    <font>
      <sz val="6.5"/>
      <name val="Arial"/>
      <family val="2"/>
    </font>
    <font>
      <sz val="9"/>
      <name val="Courier New"/>
    </font>
    <font>
      <sz val="8"/>
      <name val="Arial"/>
      <family val="2"/>
    </font>
    <font>
      <b/>
      <sz val="7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49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9966"/>
        <bgColor rgb="FF33CCCC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21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rgb="FF0070C0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/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/>
      <right style="medium">
        <color indexed="21"/>
      </right>
      <top/>
      <bottom/>
      <diagonal/>
    </border>
    <border>
      <left/>
      <right style="medium">
        <color rgb="FF0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21"/>
      </right>
      <top/>
      <bottom style="thin">
        <color auto="1"/>
      </bottom>
      <diagonal/>
    </border>
    <border>
      <left/>
      <right style="medium">
        <color rgb="FF008080"/>
      </right>
      <top/>
      <bottom style="thin">
        <color auto="1"/>
      </bottom>
      <diagonal/>
    </border>
    <border>
      <left style="medium">
        <color indexed="2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protection locked="0"/>
    </xf>
    <xf numFmtId="0" fontId="5" fillId="3" borderId="2" xfId="0" applyNumberFormat="1" applyFont="1" applyFill="1" applyBorder="1" applyAlignment="1" applyProtection="1">
      <protection locked="0"/>
    </xf>
    <xf numFmtId="164" fontId="0" fillId="4" borderId="1" xfId="0" applyNumberFormat="1" applyFont="1" applyFill="1" applyBorder="1" applyAlignment="1" applyProtection="1">
      <alignment textRotation="90"/>
      <protection locked="0"/>
    </xf>
    <xf numFmtId="0" fontId="6" fillId="2" borderId="2" xfId="0" applyNumberFormat="1" applyFont="1" applyFill="1" applyBorder="1" applyAlignment="1" applyProtection="1">
      <alignment textRotation="90"/>
      <protection locked="0"/>
    </xf>
    <xf numFmtId="164" fontId="0" fillId="2" borderId="2" xfId="0" applyNumberFormat="1" applyFont="1" applyFill="1" applyBorder="1" applyAlignment="1" applyProtection="1">
      <alignment textRotation="90"/>
      <protection locked="0"/>
    </xf>
    <xf numFmtId="164" fontId="0" fillId="4" borderId="2" xfId="0" applyNumberFormat="1" applyFont="1" applyFill="1" applyBorder="1" applyAlignment="1" applyProtection="1">
      <alignment textRotation="90"/>
      <protection locked="0"/>
    </xf>
    <xf numFmtId="0" fontId="7" fillId="3" borderId="2" xfId="0" applyNumberFormat="1" applyFont="1" applyFill="1" applyBorder="1" applyAlignment="1" applyProtection="1">
      <alignment textRotation="90"/>
      <protection locked="0"/>
    </xf>
    <xf numFmtId="18" fontId="0" fillId="4" borderId="3" xfId="0" applyNumberFormat="1" applyFont="1" applyFill="1" applyBorder="1" applyAlignment="1" applyProtection="1">
      <alignment textRotation="90"/>
      <protection locked="0"/>
    </xf>
    <xf numFmtId="18" fontId="0" fillId="5" borderId="2" xfId="0" applyNumberFormat="1" applyFont="1" applyFill="1" applyBorder="1" applyAlignment="1" applyProtection="1">
      <alignment textRotation="90"/>
      <protection locked="0"/>
    </xf>
    <xf numFmtId="0" fontId="0" fillId="2" borderId="2" xfId="0" applyNumberFormat="1" applyFont="1" applyFill="1" applyBorder="1" applyAlignment="1" applyProtection="1">
      <alignment textRotation="90"/>
      <protection locked="0"/>
    </xf>
    <xf numFmtId="18" fontId="0" fillId="4" borderId="2" xfId="0" applyNumberFormat="1" applyFont="1" applyFill="1" applyBorder="1" applyAlignment="1" applyProtection="1">
      <alignment textRotation="90"/>
      <protection locked="0"/>
    </xf>
    <xf numFmtId="0" fontId="0" fillId="2" borderId="2" xfId="0" applyNumberFormat="1" applyFont="1" applyFill="1" applyBorder="1" applyAlignment="1" applyProtection="1">
      <alignment horizontal="center" textRotation="90"/>
      <protection locked="0"/>
    </xf>
    <xf numFmtId="0" fontId="5" fillId="3" borderId="4" xfId="0" applyNumberFormat="1" applyFont="1" applyFill="1" applyBorder="1" applyAlignment="1" applyProtection="1">
      <alignment textRotation="60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" fillId="2" borderId="5" xfId="0" applyNumberFormat="1" applyFont="1" applyFill="1" applyBorder="1" applyAlignment="1" applyProtection="1">
      <protection locked="0"/>
    </xf>
    <xf numFmtId="164" fontId="0" fillId="4" borderId="3" xfId="0" applyNumberFormat="1" applyFont="1" applyFill="1" applyBorder="1" applyAlignment="1" applyProtection="1">
      <alignment textRotation="90"/>
      <protection locked="0"/>
    </xf>
    <xf numFmtId="0" fontId="5" fillId="3" borderId="6" xfId="0" applyNumberFormat="1" applyFont="1" applyFill="1" applyBorder="1" applyAlignment="1" applyProtection="1">
      <alignment textRotation="60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3" borderId="7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6" fontId="7" fillId="0" borderId="0" xfId="0" quotePrefix="1" applyNumberFormat="1" applyFont="1" applyFill="1" applyBorder="1" applyAlignment="1" applyProtection="1">
      <protection locked="0"/>
    </xf>
    <xf numFmtId="14" fontId="7" fillId="0" borderId="0" xfId="0" applyNumberFormat="1" applyFont="1" applyFill="1" applyBorder="1" applyAlignment="1" applyProtection="1">
      <protection locked="0"/>
    </xf>
    <xf numFmtId="0" fontId="7" fillId="6" borderId="8" xfId="0" applyFont="1" applyFill="1" applyBorder="1" applyProtection="1">
      <protection locked="0"/>
    </xf>
    <xf numFmtId="14" fontId="7" fillId="0" borderId="0" xfId="0" quotePrefix="1" applyNumberFormat="1" applyFont="1" applyFill="1" applyBorder="1" applyAlignment="1" applyProtection="1">
      <protection locked="0"/>
    </xf>
    <xf numFmtId="0" fontId="9" fillId="3" borderId="0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center"/>
    </xf>
    <xf numFmtId="165" fontId="10" fillId="0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center"/>
      <protection locked="0"/>
    </xf>
    <xf numFmtId="166" fontId="12" fillId="0" borderId="10" xfId="0" applyNumberFormat="1" applyFont="1" applyFill="1" applyBorder="1" applyAlignment="1" applyProtection="1">
      <alignment horizontal="center"/>
      <protection locked="0"/>
    </xf>
    <xf numFmtId="166" fontId="12" fillId="0" borderId="10" xfId="0" quotePrefix="1" applyNumberFormat="1" applyFont="1" applyFill="1" applyBorder="1" applyAlignment="1" applyProtection="1">
      <alignment horizontal="center"/>
      <protection locked="0"/>
    </xf>
    <xf numFmtId="165" fontId="12" fillId="3" borderId="11" xfId="0" applyNumberFormat="1" applyFont="1" applyFill="1" applyBorder="1" applyAlignment="1" applyProtection="1">
      <alignment horizontal="center"/>
      <protection locked="0"/>
    </xf>
    <xf numFmtId="166" fontId="12" fillId="0" borderId="10" xfId="0" applyNumberFormat="1" applyFont="1" applyBorder="1" applyAlignment="1">
      <alignment horizontal="center"/>
    </xf>
    <xf numFmtId="165" fontId="13" fillId="6" borderId="12" xfId="0" applyNumberFormat="1" applyFont="1" applyFill="1" applyBorder="1" applyAlignment="1" applyProtection="1">
      <alignment horizontal="center"/>
      <protection locked="0"/>
    </xf>
    <xf numFmtId="165" fontId="14" fillId="3" borderId="10" xfId="0" applyNumberFormat="1" applyFont="1" applyFill="1" applyBorder="1" applyAlignment="1" applyProtection="1">
      <alignment horizontal="center"/>
      <protection locked="0"/>
    </xf>
    <xf numFmtId="165" fontId="15" fillId="0" borderId="9" xfId="0" applyNumberFormat="1" applyFont="1" applyFill="1" applyBorder="1" applyAlignment="1" applyProtection="1">
      <alignment horizontal="center"/>
      <protection locked="0"/>
    </xf>
    <xf numFmtId="165" fontId="16" fillId="0" borderId="9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17" fillId="0" borderId="13" xfId="0" applyNumberFormat="1" applyFont="1" applyFill="1" applyBorder="1" applyAlignment="1" applyProtection="1">
      <protection locked="0"/>
    </xf>
    <xf numFmtId="0" fontId="0" fillId="3" borderId="7" xfId="0" applyNumberFormat="1" applyFont="1" applyFill="1" applyBorder="1" applyAlignment="1" applyProtection="1">
      <protection locked="0"/>
    </xf>
    <xf numFmtId="0" fontId="18" fillId="7" borderId="14" xfId="0" applyNumberFormat="1" applyFont="1" applyFill="1" applyBorder="1" applyAlignment="1" applyProtection="1">
      <protection locked="0"/>
    </xf>
    <xf numFmtId="0" fontId="18" fillId="8" borderId="14" xfId="0" applyNumberFormat="1" applyFont="1" applyFill="1" applyBorder="1" applyAlignment="1" applyProtection="1">
      <protection locked="0"/>
    </xf>
    <xf numFmtId="0" fontId="18" fillId="3" borderId="7" xfId="0" applyNumberFormat="1" applyFont="1" applyFill="1" applyBorder="1" applyAlignment="1" applyProtection="1">
      <protection locked="0"/>
    </xf>
    <xf numFmtId="0" fontId="18" fillId="0" borderId="14" xfId="0" applyNumberFormat="1" applyFont="1" applyFill="1" applyBorder="1" applyAlignment="1" applyProtection="1">
      <protection locked="0"/>
    </xf>
    <xf numFmtId="0" fontId="18" fillId="9" borderId="14" xfId="0" applyNumberFormat="1" applyFont="1" applyFill="1" applyBorder="1" applyAlignment="1" applyProtection="1">
      <protection locked="0"/>
    </xf>
    <xf numFmtId="0" fontId="18" fillId="6" borderId="8" xfId="0" applyFont="1" applyFill="1" applyBorder="1" applyProtection="1">
      <protection locked="0"/>
    </xf>
    <xf numFmtId="0" fontId="19" fillId="3" borderId="0" xfId="0" applyNumberFormat="1" applyFont="1" applyFill="1" applyBorder="1" applyAlignment="1" applyProtection="1">
      <protection locked="0"/>
    </xf>
    <xf numFmtId="0" fontId="20" fillId="0" borderId="9" xfId="0" applyNumberFormat="1" applyFont="1" applyFill="1" applyBorder="1" applyAlignment="1" applyProtection="1">
      <protection locked="0"/>
    </xf>
    <xf numFmtId="0" fontId="0" fillId="0" borderId="9" xfId="0" applyBorder="1"/>
    <xf numFmtId="0" fontId="20" fillId="0" borderId="15" xfId="0" applyNumberFormat="1" applyFont="1" applyFill="1" applyBorder="1" applyAlignment="1" applyProtection="1">
      <protection locked="0"/>
    </xf>
    <xf numFmtId="0" fontId="0" fillId="0" borderId="15" xfId="0" applyBorder="1"/>
    <xf numFmtId="0" fontId="17" fillId="0" borderId="16" xfId="0" applyNumberFormat="1" applyFont="1" applyFill="1" applyBorder="1" applyAlignment="1" applyProtection="1">
      <protection locked="0"/>
    </xf>
    <xf numFmtId="0" fontId="18" fillId="7" borderId="17" xfId="0" applyNumberFormat="1" applyFont="1" applyFill="1" applyBorder="1" applyAlignment="1" applyProtection="1">
      <protection locked="0"/>
    </xf>
    <xf numFmtId="0" fontId="18" fillId="7" borderId="18" xfId="0" applyNumberFormat="1" applyFont="1" applyFill="1" applyBorder="1" applyAlignment="1" applyProtection="1">
      <protection locked="0"/>
    </xf>
    <xf numFmtId="0" fontId="18" fillId="7" borderId="19" xfId="0" applyNumberFormat="1" applyFont="1" applyFill="1" applyBorder="1" applyAlignment="1" applyProtection="1">
      <protection locked="0"/>
    </xf>
    <xf numFmtId="0" fontId="18" fillId="8" borderId="19" xfId="0" applyNumberFormat="1" applyFont="1" applyFill="1" applyBorder="1" applyAlignment="1" applyProtection="1">
      <protection locked="0"/>
    </xf>
    <xf numFmtId="0" fontId="18" fillId="0" borderId="19" xfId="0" applyNumberFormat="1" applyFont="1" applyFill="1" applyBorder="1" applyAlignment="1" applyProtection="1">
      <protection locked="0"/>
    </xf>
    <xf numFmtId="0" fontId="18" fillId="9" borderId="19" xfId="0" applyNumberFormat="1" applyFont="1" applyFill="1" applyBorder="1" applyAlignment="1" applyProtection="1">
      <protection locked="0"/>
    </xf>
    <xf numFmtId="0" fontId="20" fillId="0" borderId="20" xfId="0" applyNumberFormat="1" applyFont="1" applyFill="1" applyBorder="1" applyAlignment="1" applyProtection="1">
      <protection locked="0"/>
    </xf>
    <xf numFmtId="0" fontId="0" fillId="0" borderId="20" xfId="0" applyBorder="1"/>
    <xf numFmtId="0" fontId="17" fillId="0" borderId="21" xfId="0" applyNumberFormat="1" applyFont="1" applyFill="1" applyBorder="1" applyAlignment="1" applyProtection="1">
      <protection locked="0"/>
    </xf>
    <xf numFmtId="0" fontId="0" fillId="3" borderId="22" xfId="0" applyNumberFormat="1" applyFont="1" applyFill="1" applyBorder="1" applyAlignment="1" applyProtection="1">
      <protection locked="0"/>
    </xf>
    <xf numFmtId="0" fontId="18" fillId="7" borderId="23" xfId="0" applyNumberFormat="1" applyFont="1" applyFill="1" applyBorder="1" applyAlignment="1" applyProtection="1">
      <protection locked="0"/>
    </xf>
    <xf numFmtId="0" fontId="18" fillId="7" borderId="24" xfId="0" applyNumberFormat="1" applyFont="1" applyFill="1" applyBorder="1" applyAlignment="1" applyProtection="1">
      <protection locked="0"/>
    </xf>
    <xf numFmtId="0" fontId="18" fillId="8" borderId="24" xfId="0" applyNumberFormat="1" applyFont="1" applyFill="1" applyBorder="1" applyAlignment="1" applyProtection="1">
      <protection locked="0"/>
    </xf>
    <xf numFmtId="0" fontId="18" fillId="0" borderId="24" xfId="0" applyNumberFormat="1" applyFont="1" applyFill="1" applyBorder="1" applyAlignment="1" applyProtection="1">
      <protection locked="0"/>
    </xf>
    <xf numFmtId="0" fontId="18" fillId="9" borderId="24" xfId="0" applyNumberFormat="1" applyFont="1" applyFill="1" applyBorder="1" applyAlignment="1" applyProtection="1">
      <protection locked="0"/>
    </xf>
    <xf numFmtId="0" fontId="19" fillId="3" borderId="25" xfId="0" applyNumberFormat="1" applyFont="1" applyFill="1" applyBorder="1" applyAlignment="1" applyProtection="1">
      <protection locked="0"/>
    </xf>
    <xf numFmtId="0" fontId="20" fillId="0" borderId="26" xfId="0" applyNumberFormat="1" applyFont="1" applyFill="1" applyBorder="1" applyAlignment="1" applyProtection="1">
      <protection locked="0"/>
    </xf>
    <xf numFmtId="0" fontId="0" fillId="0" borderId="26" xfId="0" applyBorder="1"/>
    <xf numFmtId="0" fontId="21" fillId="0" borderId="0" xfId="0" applyFont="1" applyAlignment="1"/>
    <xf numFmtId="0" fontId="21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NumberFormat="1" applyFont="1" applyFill="1" applyBorder="1" applyAlignment="1" applyProtection="1">
      <protection locked="0"/>
    </xf>
    <xf numFmtId="49" fontId="7" fillId="0" borderId="0" xfId="0" applyNumberFormat="1" applyFont="1" applyFill="1" applyBorder="1" applyAlignment="1" applyProtection="1">
      <protection locked="0"/>
    </xf>
    <xf numFmtId="0" fontId="7" fillId="5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7" fillId="10" borderId="0" xfId="0" applyNumberFormat="1" applyFont="1" applyFill="1" applyBorder="1" applyAlignment="1" applyProtection="1">
      <protection locked="0"/>
    </xf>
    <xf numFmtId="0" fontId="7" fillId="11" borderId="0" xfId="0" applyNumberFormat="1" applyFont="1" applyFill="1" applyBorder="1" applyAlignment="1" applyProtection="1">
      <protection locked="0"/>
    </xf>
    <xf numFmtId="0" fontId="23" fillId="11" borderId="0" xfId="0" applyNumberFormat="1" applyFont="1" applyFill="1" applyBorder="1" applyAlignment="1" applyProtection="1">
      <protection locked="0"/>
    </xf>
    <xf numFmtId="0" fontId="21" fillId="0" borderId="0" xfId="0" applyFont="1"/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187961</xdr:colOff>
      <xdr:row>36</xdr:row>
      <xdr:rowOff>10160</xdr:rowOff>
    </xdr:from>
    <xdr:to>
      <xdr:col>48</xdr:col>
      <xdr:colOff>211917</xdr:colOff>
      <xdr:row>43</xdr:row>
      <xdr:rowOff>147320</xdr:rowOff>
    </xdr:to>
    <xdr:pic>
      <xdr:nvPicPr>
        <xdr:cNvPr id="2" name="Picture 1" descr="Spr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290801" y="8643620"/>
          <a:ext cx="1662256" cy="1264920"/>
        </a:xfrm>
        <a:prstGeom prst="roundRect">
          <a:avLst>
            <a:gd name="adj" fmla="val 20469"/>
          </a:avLst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S47"/>
  <sheetViews>
    <sheetView tabSelected="1" topLeftCell="A2" zoomScale="150" zoomScaleNormal="150" zoomScalePageLayoutView="150" workbookViewId="0">
      <selection activeCell="A9" sqref="A9"/>
    </sheetView>
  </sheetViews>
  <sheetFormatPr defaultColWidth="11.44140625" defaultRowHeight="13.2" x14ac:dyDescent="0.25"/>
  <cols>
    <col min="1" max="1" width="34.5546875" style="75" bestFit="1" customWidth="1"/>
    <col min="2" max="2" width="1" style="88" customWidth="1"/>
    <col min="3" max="3" width="4.77734375" style="88" customWidth="1"/>
    <col min="4" max="8" width="4.77734375" customWidth="1"/>
    <col min="9" max="9" width="1.109375" customWidth="1"/>
    <col min="10" max="22" width="4.77734375" customWidth="1"/>
    <col min="23" max="23" width="1" customWidth="1"/>
    <col min="24" max="36" width="4.77734375" customWidth="1"/>
    <col min="37" max="37" width="1" customWidth="1"/>
    <col min="38" max="51" width="4.77734375" customWidth="1"/>
    <col min="52" max="52" width="0.88671875" customWidth="1"/>
    <col min="53" max="53" width="9.88671875" bestFit="1" customWidth="1"/>
    <col min="54" max="54" width="7.109375" bestFit="1" customWidth="1"/>
    <col min="55" max="55" width="7.21875" bestFit="1" customWidth="1"/>
    <col min="56" max="56" width="7.77734375" bestFit="1" customWidth="1"/>
    <col min="57" max="57" width="6.88671875" bestFit="1" customWidth="1"/>
    <col min="58" max="59" width="7.44140625" bestFit="1" customWidth="1"/>
    <col min="60" max="60" width="10.6640625" bestFit="1" customWidth="1"/>
    <col min="61" max="61" width="7.44140625" bestFit="1" customWidth="1"/>
  </cols>
  <sheetData>
    <row r="1" spans="1:253" s="5" customFormat="1" ht="9" hidden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3" t="s">
        <v>19</v>
      </c>
      <c r="V1" s="1" t="s">
        <v>20</v>
      </c>
      <c r="W1" s="1"/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3" t="s">
        <v>32</v>
      </c>
      <c r="AJ1" s="1" t="s">
        <v>33</v>
      </c>
      <c r="AK1" s="1"/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/>
      <c r="AY1" s="1"/>
      <c r="AZ1" s="1" t="s">
        <v>46</v>
      </c>
      <c r="BA1" s="4"/>
      <c r="BB1" s="4"/>
      <c r="BC1" s="4"/>
      <c r="BD1" s="4"/>
      <c r="BE1" s="4"/>
      <c r="BF1" s="4"/>
    </row>
    <row r="2" spans="1:253" ht="48" customHeight="1" thickBot="1" x14ac:dyDescent="0.35">
      <c r="A2" s="6" t="s">
        <v>47</v>
      </c>
      <c r="B2" s="7"/>
      <c r="C2" s="8">
        <v>0.28125</v>
      </c>
      <c r="D2" s="9"/>
      <c r="E2" s="10"/>
      <c r="F2" s="11">
        <v>0.28541666666666665</v>
      </c>
      <c r="G2" s="10"/>
      <c r="H2" s="10"/>
      <c r="I2" s="12"/>
      <c r="J2" s="13">
        <v>0.29097222222222224</v>
      </c>
      <c r="K2" s="14">
        <v>0.25</v>
      </c>
      <c r="L2" s="10"/>
      <c r="M2" s="13">
        <v>0.25416666666666665</v>
      </c>
      <c r="N2" s="15"/>
      <c r="O2" s="10"/>
      <c r="P2" s="16">
        <v>0.2590277777777778</v>
      </c>
      <c r="Q2" s="10"/>
      <c r="R2" s="10"/>
      <c r="S2" s="16">
        <v>0.2638888888888889</v>
      </c>
      <c r="T2" s="10"/>
      <c r="U2" s="10"/>
      <c r="V2" s="16">
        <v>0.26874999999999999</v>
      </c>
      <c r="W2" s="12"/>
      <c r="X2" s="10"/>
      <c r="Y2" s="15"/>
      <c r="Z2" s="11">
        <v>0.27291666666666664</v>
      </c>
      <c r="AA2" s="15"/>
      <c r="AB2" s="15"/>
      <c r="AC2" s="11">
        <v>0.27708333333333335</v>
      </c>
      <c r="AD2" s="15"/>
      <c r="AE2" s="15"/>
      <c r="AF2" s="11">
        <v>0.27986111111111112</v>
      </c>
      <c r="AG2" s="15"/>
      <c r="AH2" s="15"/>
      <c r="AI2" s="11">
        <v>0.28194444444444444</v>
      </c>
      <c r="AJ2" s="15"/>
      <c r="AK2" s="12"/>
      <c r="AL2" s="15"/>
      <c r="AM2" s="11">
        <v>0.28263888888888888</v>
      </c>
      <c r="AN2" s="15"/>
      <c r="AO2" s="15"/>
      <c r="AP2" s="11">
        <v>0.28263888888888888</v>
      </c>
      <c r="AQ2" s="15"/>
      <c r="AR2" s="17"/>
      <c r="AS2" s="11">
        <v>0.28125</v>
      </c>
      <c r="AT2" s="10"/>
      <c r="AU2" s="10"/>
      <c r="AV2" s="11">
        <v>0.27847222222222223</v>
      </c>
      <c r="AW2" s="10"/>
      <c r="AX2" s="11">
        <v>0.27847222222222223</v>
      </c>
      <c r="AY2" s="10"/>
      <c r="AZ2" s="18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pans="1:253" ht="45" customHeight="1" thickBot="1" x14ac:dyDescent="0.35">
      <c r="A3" s="20" t="s">
        <v>48</v>
      </c>
      <c r="B3" s="7"/>
      <c r="C3" s="8" t="s">
        <v>49</v>
      </c>
      <c r="D3" s="15"/>
      <c r="E3" s="15"/>
      <c r="F3" s="21" t="s">
        <v>49</v>
      </c>
      <c r="G3" s="15"/>
      <c r="H3" s="15"/>
      <c r="I3" s="12"/>
      <c r="J3" s="11" t="s">
        <v>49</v>
      </c>
      <c r="K3" s="14" t="s">
        <v>50</v>
      </c>
      <c r="L3" s="10"/>
      <c r="M3" s="11" t="s">
        <v>50</v>
      </c>
      <c r="N3" s="15"/>
      <c r="O3" s="10"/>
      <c r="P3" s="11" t="s">
        <v>50</v>
      </c>
      <c r="Q3" s="10"/>
      <c r="R3" s="10"/>
      <c r="S3" s="16">
        <v>0.7006944444444444</v>
      </c>
      <c r="T3" s="10"/>
      <c r="U3" s="10"/>
      <c r="V3" s="16">
        <v>0.69930555555555562</v>
      </c>
      <c r="W3" s="12"/>
      <c r="X3" s="10"/>
      <c r="Y3" s="15"/>
      <c r="Z3" s="11">
        <v>0.69861111111111107</v>
      </c>
      <c r="AA3" s="15"/>
      <c r="AB3" s="15"/>
      <c r="AC3" s="11">
        <v>0.69930555555555562</v>
      </c>
      <c r="AD3" s="15"/>
      <c r="AE3" s="15"/>
      <c r="AF3" s="11">
        <v>0.70138888888888884</v>
      </c>
      <c r="AG3" s="15"/>
      <c r="AH3" s="15"/>
      <c r="AI3" s="11">
        <v>0.70416666666666661</v>
      </c>
      <c r="AJ3" s="15"/>
      <c r="AK3" s="12"/>
      <c r="AL3" s="15"/>
      <c r="AM3" s="11">
        <v>0.70833333333333337</v>
      </c>
      <c r="AN3" s="15"/>
      <c r="AO3" s="15"/>
      <c r="AP3" s="11">
        <v>0.71250000000000002</v>
      </c>
      <c r="AQ3" s="15"/>
      <c r="AR3" s="17"/>
      <c r="AS3" s="11">
        <v>0.71736111111111101</v>
      </c>
      <c r="AT3" s="10"/>
      <c r="AU3" s="10"/>
      <c r="AV3" s="11">
        <v>0.72222222222222221</v>
      </c>
      <c r="AW3" s="10"/>
      <c r="AX3" s="11">
        <v>0.72222222222222221</v>
      </c>
      <c r="AY3" s="10"/>
      <c r="AZ3" s="22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x14ac:dyDescent="0.25">
      <c r="A4" s="23"/>
      <c r="B4" s="24"/>
      <c r="C4" s="25"/>
      <c r="D4" s="26" t="s">
        <v>51</v>
      </c>
      <c r="E4" s="23"/>
      <c r="F4" s="26"/>
      <c r="G4" s="27"/>
      <c r="H4" s="23"/>
      <c r="I4" s="24"/>
      <c r="J4" s="23"/>
      <c r="K4" s="23"/>
      <c r="L4" s="23"/>
      <c r="M4" s="23"/>
      <c r="N4" s="26" t="s">
        <v>52</v>
      </c>
      <c r="O4" s="23"/>
      <c r="P4" s="26"/>
      <c r="Q4" s="23"/>
      <c r="R4" s="23"/>
      <c r="S4" s="23"/>
      <c r="T4" s="23"/>
      <c r="U4" s="27"/>
      <c r="V4" s="23"/>
      <c r="W4" s="28"/>
      <c r="X4" s="23"/>
      <c r="Y4" s="23"/>
      <c r="Z4" s="23"/>
      <c r="AA4" s="23"/>
      <c r="AB4" s="26" t="s">
        <v>53</v>
      </c>
      <c r="AC4" s="23"/>
      <c r="AD4" s="29"/>
      <c r="AE4" s="23"/>
      <c r="AF4" s="23"/>
      <c r="AG4" s="23"/>
      <c r="AH4" s="23"/>
      <c r="AI4" s="23"/>
      <c r="AJ4" s="23"/>
      <c r="AK4" s="28"/>
      <c r="AL4" s="23"/>
      <c r="AM4" s="23"/>
      <c r="AN4" s="23"/>
      <c r="AO4" s="23"/>
      <c r="AP4" s="23"/>
      <c r="AQ4" s="29" t="s">
        <v>54</v>
      </c>
      <c r="AR4" s="23"/>
      <c r="AS4" s="23"/>
      <c r="AT4" s="23"/>
      <c r="AU4" s="23"/>
      <c r="AV4" s="23"/>
      <c r="AW4" s="23"/>
      <c r="AX4" s="23"/>
      <c r="AY4" s="23"/>
      <c r="AZ4" s="30"/>
      <c r="BA4" s="31">
        <v>-12</v>
      </c>
      <c r="BB4" s="31"/>
      <c r="BC4" s="31"/>
      <c r="BD4" s="31"/>
      <c r="BE4" s="31"/>
      <c r="BF4" s="31"/>
      <c r="BG4" s="31"/>
      <c r="BH4" s="31">
        <v>-14</v>
      </c>
      <c r="BI4" s="31"/>
    </row>
    <row r="5" spans="1:253" s="42" customFormat="1" ht="15.6" x14ac:dyDescent="0.3">
      <c r="A5" s="32" t="s">
        <v>55</v>
      </c>
      <c r="B5" s="33"/>
      <c r="C5" s="34">
        <v>43757</v>
      </c>
      <c r="D5" s="35">
        <v>43758</v>
      </c>
      <c r="E5" s="34">
        <v>43761</v>
      </c>
      <c r="F5" s="35">
        <v>43764</v>
      </c>
      <c r="G5" s="34">
        <v>43765</v>
      </c>
      <c r="H5" s="34">
        <v>43768</v>
      </c>
      <c r="I5" s="36"/>
      <c r="J5" s="34">
        <v>43771</v>
      </c>
      <c r="K5" s="37">
        <v>43772</v>
      </c>
      <c r="L5" s="37">
        <v>43775</v>
      </c>
      <c r="M5" s="37">
        <v>43778</v>
      </c>
      <c r="N5" s="37">
        <v>43779</v>
      </c>
      <c r="O5" s="37">
        <v>43782</v>
      </c>
      <c r="P5" s="37">
        <v>43785</v>
      </c>
      <c r="Q5" s="37">
        <v>43786</v>
      </c>
      <c r="R5" s="37">
        <v>43789</v>
      </c>
      <c r="S5" s="37">
        <v>43792</v>
      </c>
      <c r="T5" s="37">
        <v>43793</v>
      </c>
      <c r="U5" s="37">
        <v>43796</v>
      </c>
      <c r="V5" s="37">
        <v>43799</v>
      </c>
      <c r="W5" s="38"/>
      <c r="X5" s="37">
        <v>43800</v>
      </c>
      <c r="Y5" s="37">
        <v>43803</v>
      </c>
      <c r="Z5" s="37">
        <v>43806</v>
      </c>
      <c r="AA5" s="37">
        <v>43807</v>
      </c>
      <c r="AB5" s="37">
        <v>43810</v>
      </c>
      <c r="AC5" s="37">
        <v>43813</v>
      </c>
      <c r="AD5" s="37">
        <v>43814</v>
      </c>
      <c r="AE5" s="37">
        <v>43817</v>
      </c>
      <c r="AF5" s="37">
        <v>43820</v>
      </c>
      <c r="AG5" s="37">
        <v>43821</v>
      </c>
      <c r="AH5" s="37">
        <v>43824</v>
      </c>
      <c r="AI5" s="37">
        <v>43827</v>
      </c>
      <c r="AJ5" s="37">
        <v>43828</v>
      </c>
      <c r="AK5" s="38"/>
      <c r="AL5" s="37">
        <v>43831</v>
      </c>
      <c r="AM5" s="37">
        <v>43834</v>
      </c>
      <c r="AN5" s="37">
        <v>43835</v>
      </c>
      <c r="AO5" s="37">
        <v>43838</v>
      </c>
      <c r="AP5" s="37">
        <v>43841</v>
      </c>
      <c r="AQ5" s="37">
        <v>43842</v>
      </c>
      <c r="AR5" s="37">
        <v>43845</v>
      </c>
      <c r="AS5" s="37">
        <v>43848</v>
      </c>
      <c r="AT5" s="37">
        <v>43849</v>
      </c>
      <c r="AU5" s="37">
        <v>43852</v>
      </c>
      <c r="AV5" s="37">
        <v>43855</v>
      </c>
      <c r="AW5" s="37">
        <v>43856</v>
      </c>
      <c r="AX5" s="37">
        <v>43859</v>
      </c>
      <c r="AY5" s="37">
        <v>43861</v>
      </c>
      <c r="AZ5" s="39"/>
      <c r="BA5" s="40" t="s">
        <v>56</v>
      </c>
      <c r="BB5" s="40" t="s">
        <v>57</v>
      </c>
      <c r="BC5" s="40" t="s">
        <v>58</v>
      </c>
      <c r="BD5" s="40" t="s">
        <v>59</v>
      </c>
      <c r="BE5" s="40" t="s">
        <v>60</v>
      </c>
      <c r="BF5" s="40" t="s">
        <v>61</v>
      </c>
      <c r="BG5" s="41" t="s">
        <v>62</v>
      </c>
      <c r="BH5" s="41" t="s">
        <v>63</v>
      </c>
      <c r="BI5" s="41" t="s">
        <v>62</v>
      </c>
    </row>
    <row r="6" spans="1:253" ht="18" customHeight="1" x14ac:dyDescent="0.3">
      <c r="A6" s="43" t="s">
        <v>64</v>
      </c>
      <c r="B6" s="44"/>
      <c r="C6" s="45">
        <v>1</v>
      </c>
      <c r="D6" s="45">
        <f t="shared" ref="D6:AY12" si="0">IF(C6+19&gt;31,(C6+19)-31,C6+19)</f>
        <v>20</v>
      </c>
      <c r="E6" s="46">
        <f t="shared" si="0"/>
        <v>8</v>
      </c>
      <c r="F6" s="45">
        <f t="shared" si="0"/>
        <v>27</v>
      </c>
      <c r="G6" s="45">
        <f t="shared" si="0"/>
        <v>15</v>
      </c>
      <c r="H6" s="46">
        <f t="shared" si="0"/>
        <v>3</v>
      </c>
      <c r="I6" s="47"/>
      <c r="J6" s="48">
        <f t="shared" ref="J6:J36" si="1">IF(H6+19&gt;31,(H6+19)-31,H6+19)</f>
        <v>22</v>
      </c>
      <c r="K6" s="48">
        <f t="shared" si="0"/>
        <v>10</v>
      </c>
      <c r="L6" s="49">
        <f t="shared" si="0"/>
        <v>29</v>
      </c>
      <c r="M6" s="48">
        <f t="shared" si="0"/>
        <v>17</v>
      </c>
      <c r="N6" s="48">
        <f t="shared" si="0"/>
        <v>5</v>
      </c>
      <c r="O6" s="49">
        <f t="shared" si="0"/>
        <v>24</v>
      </c>
      <c r="P6" s="48">
        <f t="shared" si="0"/>
        <v>12</v>
      </c>
      <c r="Q6" s="48">
        <f t="shared" si="0"/>
        <v>31</v>
      </c>
      <c r="R6" s="49">
        <f t="shared" si="0"/>
        <v>19</v>
      </c>
      <c r="S6" s="48">
        <f t="shared" si="0"/>
        <v>7</v>
      </c>
      <c r="T6" s="45">
        <f t="shared" si="0"/>
        <v>26</v>
      </c>
      <c r="U6" s="46">
        <f t="shared" si="0"/>
        <v>14</v>
      </c>
      <c r="V6" s="48">
        <f t="shared" si="0"/>
        <v>2</v>
      </c>
      <c r="W6" s="50"/>
      <c r="X6" s="48">
        <f t="shared" ref="X6:X36" si="2">IF(V6+19&gt;31,(V6+19)-31,V6+19)</f>
        <v>21</v>
      </c>
      <c r="Y6" s="49">
        <f t="shared" si="0"/>
        <v>9</v>
      </c>
      <c r="Z6" s="48">
        <f t="shared" si="0"/>
        <v>28</v>
      </c>
      <c r="AA6" s="48">
        <f t="shared" si="0"/>
        <v>16</v>
      </c>
      <c r="AB6" s="49">
        <f t="shared" si="0"/>
        <v>4</v>
      </c>
      <c r="AC6" s="48">
        <f t="shared" si="0"/>
        <v>23</v>
      </c>
      <c r="AD6" s="48">
        <f t="shared" si="0"/>
        <v>11</v>
      </c>
      <c r="AE6" s="49">
        <f t="shared" si="0"/>
        <v>30</v>
      </c>
      <c r="AF6" s="48">
        <f t="shared" si="0"/>
        <v>18</v>
      </c>
      <c r="AG6" s="48">
        <f t="shared" si="0"/>
        <v>6</v>
      </c>
      <c r="AH6" s="49">
        <f t="shared" si="0"/>
        <v>25</v>
      </c>
      <c r="AI6" s="48">
        <f t="shared" si="0"/>
        <v>13</v>
      </c>
      <c r="AJ6" s="48">
        <f t="shared" si="0"/>
        <v>1</v>
      </c>
      <c r="AK6" s="50"/>
      <c r="AL6" s="49">
        <f>IF(AJ6+19&gt;31,(AJ6+19)-31,AJ6+19)</f>
        <v>20</v>
      </c>
      <c r="AM6" s="48">
        <f t="shared" si="0"/>
        <v>8</v>
      </c>
      <c r="AN6" s="48">
        <f t="shared" si="0"/>
        <v>27</v>
      </c>
      <c r="AO6" s="49">
        <f t="shared" si="0"/>
        <v>15</v>
      </c>
      <c r="AP6" s="48">
        <f t="shared" si="0"/>
        <v>3</v>
      </c>
      <c r="AQ6" s="48">
        <f t="shared" si="0"/>
        <v>22</v>
      </c>
      <c r="AR6" s="49">
        <f t="shared" si="0"/>
        <v>10</v>
      </c>
      <c r="AS6" s="48">
        <f t="shared" si="0"/>
        <v>29</v>
      </c>
      <c r="AT6" s="48">
        <f t="shared" si="0"/>
        <v>17</v>
      </c>
      <c r="AU6" s="49">
        <f t="shared" si="0"/>
        <v>5</v>
      </c>
      <c r="AV6" s="48">
        <f t="shared" si="0"/>
        <v>24</v>
      </c>
      <c r="AW6" s="48">
        <f t="shared" si="0"/>
        <v>12</v>
      </c>
      <c r="AX6" s="48">
        <f t="shared" si="0"/>
        <v>31</v>
      </c>
      <c r="AY6" s="48">
        <f t="shared" si="0"/>
        <v>19</v>
      </c>
      <c r="AZ6" s="51"/>
      <c r="BA6" s="52">
        <f>COUNTIF(C6:AZ6, "&lt;=3")</f>
        <v>5</v>
      </c>
      <c r="BB6" s="52">
        <f>COUNTIF(C6:V6, "&lt;=3")</f>
        <v>3</v>
      </c>
      <c r="BC6" s="52">
        <f>COUNTIF(X6:AZ6, "&lt;=3")</f>
        <v>2</v>
      </c>
      <c r="BD6" s="52">
        <f>COUNTIF(E6, "&lt;=3")+COUNTIF(H6, "&lt;=3")+COUNTIF(L6, "&lt;=3")+COUNTIF(O6, "&lt;=3")+COUNTIF(R6, "&lt;=3")+COUNTIF(U6, "&lt;=3")+COUNTIF(Y6, "&lt;=3")+COUNTIF(AB6, "&lt;=3")+COUNTIF(AE6, "&lt;=3")+COUNTIF(AH6, "&lt;=3")+COUNTIF(AL6, "&lt;=3")+COUNTIF(AO6, "&lt;=3")+COUNTIF(AR6, "&lt;=3")+COUNTIF(AU6, "&lt;=3")+COUNTIF(AX6, "&lt;=3")</f>
        <v>1</v>
      </c>
      <c r="BE6" s="52">
        <f>COUNTIF(C6, "&lt;=3")+COUNTIF(F6, "&lt;=3")+COUNTIF(J6, "&lt;=3")+COUNTIF(M6, "&lt;=3")+COUNTIF(P6, "&lt;=3")+COUNTIF(S6, "&lt;=3")+COUNTIF(V6, "&lt;=3")+COUNTIF(Z6, "&lt;=3")+COUNTIF(AC6, "&lt;=3")+COUNTIF(AF6, "&lt;=3")+COUNTIF(AI6, "&lt;=3")+COUNTIF(AM6, "&lt;=3")+COUNTIF(AP6, "&lt;=3")+COUNTIF(AS6, "&lt;=3")+COUNTIF(AV6, "&lt;=3")+COUNTIF(AZ6, "&lt;=3")</f>
        <v>3</v>
      </c>
      <c r="BF6" s="52">
        <f t="shared" ref="BF6:BF36" si="3">COUNTIF(D6, "&lt;=3")+COUNTIF(G6, "&lt;=3")+COUNTIF(K6, "&lt;=3")+COUNTIF(N6, "&lt;=3")+COUNTIF(Q6, "&lt;=3")+COUNTIF(T6, "&lt;=3")+COUNTIF(X6, "&lt;=3")+COUNTIF(AA6, "&lt;=3")+COUNTIF(AD6, "&lt;=3")+COUNTIF(AG6, "&lt;=3")+COUNTIF(AJ6, "&lt;=3")+COUNTIF(AN6, "&lt;=3")+COUNTIF(AQ6, "&lt;=3")+COUNTIF(AT6, "&lt;=3")+COUNTIF(AW6, "&lt;=3")</f>
        <v>1</v>
      </c>
      <c r="BG6" s="52">
        <f t="shared" ref="BG6:BG36" si="4">COUNTIF(C6:AW6, "&lt;=1")</f>
        <v>2</v>
      </c>
      <c r="BH6" s="53">
        <v>5</v>
      </c>
      <c r="BI6" s="53">
        <v>2</v>
      </c>
    </row>
    <row r="7" spans="1:253" ht="18" customHeight="1" x14ac:dyDescent="0.3">
      <c r="A7" s="43" t="s">
        <v>65</v>
      </c>
      <c r="B7" s="44"/>
      <c r="C7" s="45">
        <v>2</v>
      </c>
      <c r="D7" s="45">
        <f t="shared" si="0"/>
        <v>21</v>
      </c>
      <c r="E7" s="46">
        <f t="shared" si="0"/>
        <v>9</v>
      </c>
      <c r="F7" s="45">
        <f t="shared" si="0"/>
        <v>28</v>
      </c>
      <c r="G7" s="45">
        <f t="shared" si="0"/>
        <v>16</v>
      </c>
      <c r="H7" s="46">
        <f t="shared" si="0"/>
        <v>4</v>
      </c>
      <c r="I7" s="47"/>
      <c r="J7" s="48">
        <f t="shared" si="1"/>
        <v>23</v>
      </c>
      <c r="K7" s="48">
        <f t="shared" si="0"/>
        <v>11</v>
      </c>
      <c r="L7" s="49">
        <f t="shared" si="0"/>
        <v>30</v>
      </c>
      <c r="M7" s="48">
        <f t="shared" si="0"/>
        <v>18</v>
      </c>
      <c r="N7" s="48">
        <f t="shared" si="0"/>
        <v>6</v>
      </c>
      <c r="O7" s="49">
        <f t="shared" si="0"/>
        <v>25</v>
      </c>
      <c r="P7" s="48">
        <f t="shared" si="0"/>
        <v>13</v>
      </c>
      <c r="Q7" s="48">
        <f t="shared" si="0"/>
        <v>1</v>
      </c>
      <c r="R7" s="49">
        <f t="shared" si="0"/>
        <v>20</v>
      </c>
      <c r="S7" s="48">
        <f t="shared" si="0"/>
        <v>8</v>
      </c>
      <c r="T7" s="45">
        <f t="shared" si="0"/>
        <v>27</v>
      </c>
      <c r="U7" s="46">
        <f t="shared" si="0"/>
        <v>15</v>
      </c>
      <c r="V7" s="48">
        <f t="shared" si="0"/>
        <v>3</v>
      </c>
      <c r="W7" s="50"/>
      <c r="X7" s="48">
        <f t="shared" si="2"/>
        <v>22</v>
      </c>
      <c r="Y7" s="49">
        <f t="shared" si="0"/>
        <v>10</v>
      </c>
      <c r="Z7" s="48">
        <f t="shared" si="0"/>
        <v>29</v>
      </c>
      <c r="AA7" s="48">
        <f t="shared" si="0"/>
        <v>17</v>
      </c>
      <c r="AB7" s="49">
        <f t="shared" si="0"/>
        <v>5</v>
      </c>
      <c r="AC7" s="48">
        <f t="shared" si="0"/>
        <v>24</v>
      </c>
      <c r="AD7" s="48">
        <f t="shared" si="0"/>
        <v>12</v>
      </c>
      <c r="AE7" s="49">
        <f t="shared" si="0"/>
        <v>31</v>
      </c>
      <c r="AF7" s="48">
        <f t="shared" si="0"/>
        <v>19</v>
      </c>
      <c r="AG7" s="48">
        <f t="shared" si="0"/>
        <v>7</v>
      </c>
      <c r="AH7" s="49">
        <f t="shared" si="0"/>
        <v>26</v>
      </c>
      <c r="AI7" s="48">
        <f t="shared" si="0"/>
        <v>14</v>
      </c>
      <c r="AJ7" s="48">
        <f t="shared" si="0"/>
        <v>2</v>
      </c>
      <c r="AK7" s="50"/>
      <c r="AL7" s="49">
        <f t="shared" ref="AL7:AL36" si="5">IF(AJ7+19&gt;31,(AJ7+19)-31,AJ7+19)</f>
        <v>21</v>
      </c>
      <c r="AM7" s="48">
        <f t="shared" si="0"/>
        <v>9</v>
      </c>
      <c r="AN7" s="48">
        <f t="shared" si="0"/>
        <v>28</v>
      </c>
      <c r="AO7" s="49">
        <f t="shared" si="0"/>
        <v>16</v>
      </c>
      <c r="AP7" s="48">
        <f t="shared" si="0"/>
        <v>4</v>
      </c>
      <c r="AQ7" s="48">
        <f t="shared" si="0"/>
        <v>23</v>
      </c>
      <c r="AR7" s="49">
        <f t="shared" si="0"/>
        <v>11</v>
      </c>
      <c r="AS7" s="48">
        <f t="shared" si="0"/>
        <v>30</v>
      </c>
      <c r="AT7" s="48">
        <f t="shared" si="0"/>
        <v>18</v>
      </c>
      <c r="AU7" s="49">
        <f t="shared" si="0"/>
        <v>6</v>
      </c>
      <c r="AV7" s="48">
        <f t="shared" si="0"/>
        <v>25</v>
      </c>
      <c r="AW7" s="48">
        <f t="shared" si="0"/>
        <v>13</v>
      </c>
      <c r="AX7" s="48">
        <f t="shared" si="0"/>
        <v>1</v>
      </c>
      <c r="AY7" s="48">
        <f t="shared" si="0"/>
        <v>20</v>
      </c>
      <c r="AZ7" s="51"/>
      <c r="BA7" s="54">
        <f t="shared" ref="BA7:BA36" si="6">COUNTIF(C7:AW7, "&lt;=3")</f>
        <v>4</v>
      </c>
      <c r="BB7" s="54">
        <f t="shared" ref="BB7:BB36" si="7">COUNTIF(C7:U7, "&lt;=3")</f>
        <v>2</v>
      </c>
      <c r="BC7" s="54">
        <f t="shared" ref="BC7:BC36" si="8">COUNTIF(V7:AW7, "&lt;=3")</f>
        <v>2</v>
      </c>
      <c r="BD7" s="54">
        <f t="shared" ref="BD7:BD36" si="9">COUNTIF(E7, "&lt;=3")+COUNTIF(H7, "&lt;=3")+COUNTIF(L7, "&lt;=3")+COUNTIF(O7, "&lt;=3")+COUNTIF(R7, "&lt;=3")+COUNTIF(U7, "&lt;=3")+COUNTIF(Y7, "&lt;=3")+COUNTIF(AB7, "&lt;=3")+COUNTIF(AE7, "&lt;=3")+COUNTIF(AH7, "&lt;=3")+COUNTIF(AL7, "&lt;=3")+COUNTIF(AO7, "&lt;=3")+COUNTIF(AR7, "&lt;=3")+COUNTIF(AU7, "&lt;=3")</f>
        <v>0</v>
      </c>
      <c r="BE7" s="54">
        <f t="shared" ref="BE7:BE36" si="10">COUNTIF(C7, "&lt;=3")+COUNTIF(F7, "&lt;=3")+COUNTIF(J7, "&lt;=3")+COUNTIF(M7, "&lt;=3")+COUNTIF(P7, "&lt;=3")+COUNTIF(S7, "&lt;=3")+COUNTIF(V7, "&lt;=3")+COUNTIF(Z7, "&lt;=3")+COUNTIF(AC7, "&lt;=3")+COUNTIF(AF7, "&lt;=3")+COUNTIF(AI7, "&lt;=3")+COUNTIF(AM7, "&lt;=3")+COUNTIF(AP7, "&lt;=3")+COUNTIF(AS7, "&lt;=3")+COUNTIF(AV7, "&lt;=3")</f>
        <v>2</v>
      </c>
      <c r="BF7" s="54">
        <f t="shared" si="3"/>
        <v>2</v>
      </c>
      <c r="BG7" s="54">
        <f t="shared" si="4"/>
        <v>1</v>
      </c>
      <c r="BH7" s="55">
        <v>5</v>
      </c>
      <c r="BI7" s="55">
        <v>1</v>
      </c>
    </row>
    <row r="8" spans="1:253" ht="18" customHeight="1" x14ac:dyDescent="0.3">
      <c r="A8" s="56" t="s">
        <v>66</v>
      </c>
      <c r="B8" s="44"/>
      <c r="C8" s="45">
        <v>3</v>
      </c>
      <c r="D8" s="45">
        <f t="shared" si="0"/>
        <v>22</v>
      </c>
      <c r="E8" s="46">
        <f t="shared" si="0"/>
        <v>10</v>
      </c>
      <c r="F8" s="45">
        <f t="shared" si="0"/>
        <v>29</v>
      </c>
      <c r="G8" s="45">
        <f t="shared" si="0"/>
        <v>17</v>
      </c>
      <c r="H8" s="46">
        <f t="shared" si="0"/>
        <v>5</v>
      </c>
      <c r="I8" s="47"/>
      <c r="J8" s="48">
        <f t="shared" si="1"/>
        <v>24</v>
      </c>
      <c r="K8" s="48">
        <f t="shared" si="0"/>
        <v>12</v>
      </c>
      <c r="L8" s="49">
        <f t="shared" si="0"/>
        <v>31</v>
      </c>
      <c r="M8" s="48">
        <f t="shared" si="0"/>
        <v>19</v>
      </c>
      <c r="N8" s="48">
        <f t="shared" si="0"/>
        <v>7</v>
      </c>
      <c r="O8" s="49">
        <f t="shared" si="0"/>
        <v>26</v>
      </c>
      <c r="P8" s="48">
        <f t="shared" si="0"/>
        <v>14</v>
      </c>
      <c r="Q8" s="48">
        <f t="shared" si="0"/>
        <v>2</v>
      </c>
      <c r="R8" s="49">
        <f t="shared" si="0"/>
        <v>21</v>
      </c>
      <c r="S8" s="48">
        <f t="shared" si="0"/>
        <v>9</v>
      </c>
      <c r="T8" s="45">
        <f t="shared" si="0"/>
        <v>28</v>
      </c>
      <c r="U8" s="46">
        <f t="shared" si="0"/>
        <v>16</v>
      </c>
      <c r="V8" s="48">
        <f t="shared" si="0"/>
        <v>4</v>
      </c>
      <c r="W8" s="50"/>
      <c r="X8" s="48">
        <f t="shared" si="2"/>
        <v>23</v>
      </c>
      <c r="Y8" s="49">
        <f t="shared" si="0"/>
        <v>11</v>
      </c>
      <c r="Z8" s="48">
        <f t="shared" si="0"/>
        <v>30</v>
      </c>
      <c r="AA8" s="48">
        <f t="shared" si="0"/>
        <v>18</v>
      </c>
      <c r="AB8" s="49">
        <f t="shared" si="0"/>
        <v>6</v>
      </c>
      <c r="AC8" s="48">
        <f t="shared" si="0"/>
        <v>25</v>
      </c>
      <c r="AD8" s="48">
        <f t="shared" si="0"/>
        <v>13</v>
      </c>
      <c r="AE8" s="49">
        <f t="shared" si="0"/>
        <v>1</v>
      </c>
      <c r="AF8" s="48">
        <f t="shared" si="0"/>
        <v>20</v>
      </c>
      <c r="AG8" s="48">
        <f t="shared" si="0"/>
        <v>8</v>
      </c>
      <c r="AH8" s="49">
        <f t="shared" si="0"/>
        <v>27</v>
      </c>
      <c r="AI8" s="48">
        <f t="shared" si="0"/>
        <v>15</v>
      </c>
      <c r="AJ8" s="48">
        <f t="shared" si="0"/>
        <v>3</v>
      </c>
      <c r="AK8" s="50"/>
      <c r="AL8" s="49">
        <f t="shared" si="5"/>
        <v>22</v>
      </c>
      <c r="AM8" s="48">
        <f t="shared" si="0"/>
        <v>10</v>
      </c>
      <c r="AN8" s="48">
        <f t="shared" si="0"/>
        <v>29</v>
      </c>
      <c r="AO8" s="49">
        <f t="shared" si="0"/>
        <v>17</v>
      </c>
      <c r="AP8" s="48">
        <f t="shared" si="0"/>
        <v>5</v>
      </c>
      <c r="AQ8" s="48">
        <f t="shared" si="0"/>
        <v>24</v>
      </c>
      <c r="AR8" s="49">
        <f t="shared" si="0"/>
        <v>12</v>
      </c>
      <c r="AS8" s="48">
        <f t="shared" si="0"/>
        <v>31</v>
      </c>
      <c r="AT8" s="48">
        <f t="shared" si="0"/>
        <v>19</v>
      </c>
      <c r="AU8" s="49">
        <f t="shared" si="0"/>
        <v>7</v>
      </c>
      <c r="AV8" s="48">
        <f t="shared" si="0"/>
        <v>26</v>
      </c>
      <c r="AW8" s="48">
        <f t="shared" si="0"/>
        <v>14</v>
      </c>
      <c r="AX8" s="48">
        <f t="shared" si="0"/>
        <v>2</v>
      </c>
      <c r="AY8" s="48">
        <f t="shared" si="0"/>
        <v>21</v>
      </c>
      <c r="AZ8" s="51"/>
      <c r="BA8" s="54">
        <f t="shared" si="6"/>
        <v>4</v>
      </c>
      <c r="BB8" s="54">
        <f t="shared" si="7"/>
        <v>2</v>
      </c>
      <c r="BC8" s="54">
        <f t="shared" si="8"/>
        <v>2</v>
      </c>
      <c r="BD8" s="54">
        <f t="shared" si="9"/>
        <v>1</v>
      </c>
      <c r="BE8" s="54">
        <f t="shared" si="10"/>
        <v>1</v>
      </c>
      <c r="BF8" s="54">
        <f t="shared" si="3"/>
        <v>2</v>
      </c>
      <c r="BG8" s="54">
        <f t="shared" si="4"/>
        <v>1</v>
      </c>
      <c r="BH8" s="55">
        <v>5</v>
      </c>
      <c r="BI8" s="55">
        <v>2</v>
      </c>
    </row>
    <row r="9" spans="1:253" ht="18" customHeight="1" x14ac:dyDescent="0.3">
      <c r="A9" s="56" t="s">
        <v>67</v>
      </c>
      <c r="B9" s="44"/>
      <c r="C9" s="45">
        <v>4</v>
      </c>
      <c r="D9" s="45">
        <f t="shared" si="0"/>
        <v>23</v>
      </c>
      <c r="E9" s="46">
        <f t="shared" si="0"/>
        <v>11</v>
      </c>
      <c r="F9" s="45">
        <f t="shared" si="0"/>
        <v>30</v>
      </c>
      <c r="G9" s="45">
        <f t="shared" si="0"/>
        <v>18</v>
      </c>
      <c r="H9" s="46">
        <f t="shared" si="0"/>
        <v>6</v>
      </c>
      <c r="I9" s="47"/>
      <c r="J9" s="48">
        <f t="shared" si="1"/>
        <v>25</v>
      </c>
      <c r="K9" s="48">
        <f t="shared" si="0"/>
        <v>13</v>
      </c>
      <c r="L9" s="49">
        <f t="shared" si="0"/>
        <v>1</v>
      </c>
      <c r="M9" s="48">
        <f t="shared" si="0"/>
        <v>20</v>
      </c>
      <c r="N9" s="48">
        <f t="shared" si="0"/>
        <v>8</v>
      </c>
      <c r="O9" s="49">
        <f t="shared" si="0"/>
        <v>27</v>
      </c>
      <c r="P9" s="48">
        <f t="shared" si="0"/>
        <v>15</v>
      </c>
      <c r="Q9" s="48">
        <f t="shared" si="0"/>
        <v>3</v>
      </c>
      <c r="R9" s="49">
        <f t="shared" si="0"/>
        <v>22</v>
      </c>
      <c r="S9" s="48">
        <f t="shared" si="0"/>
        <v>10</v>
      </c>
      <c r="T9" s="45">
        <f t="shared" si="0"/>
        <v>29</v>
      </c>
      <c r="U9" s="46">
        <f t="shared" si="0"/>
        <v>17</v>
      </c>
      <c r="V9" s="48">
        <f t="shared" si="0"/>
        <v>5</v>
      </c>
      <c r="W9" s="50"/>
      <c r="X9" s="48">
        <f t="shared" si="2"/>
        <v>24</v>
      </c>
      <c r="Y9" s="49">
        <f t="shared" si="0"/>
        <v>12</v>
      </c>
      <c r="Z9" s="48">
        <f t="shared" si="0"/>
        <v>31</v>
      </c>
      <c r="AA9" s="48">
        <f t="shared" si="0"/>
        <v>19</v>
      </c>
      <c r="AB9" s="49">
        <f t="shared" si="0"/>
        <v>7</v>
      </c>
      <c r="AC9" s="48">
        <f t="shared" si="0"/>
        <v>26</v>
      </c>
      <c r="AD9" s="48">
        <f t="shared" si="0"/>
        <v>14</v>
      </c>
      <c r="AE9" s="49">
        <f t="shared" si="0"/>
        <v>2</v>
      </c>
      <c r="AF9" s="48">
        <f t="shared" si="0"/>
        <v>21</v>
      </c>
      <c r="AG9" s="48">
        <f t="shared" si="0"/>
        <v>9</v>
      </c>
      <c r="AH9" s="49">
        <f t="shared" si="0"/>
        <v>28</v>
      </c>
      <c r="AI9" s="48">
        <f t="shared" si="0"/>
        <v>16</v>
      </c>
      <c r="AJ9" s="48">
        <f t="shared" si="0"/>
        <v>4</v>
      </c>
      <c r="AK9" s="50"/>
      <c r="AL9" s="49">
        <f t="shared" si="5"/>
        <v>23</v>
      </c>
      <c r="AM9" s="48">
        <f t="shared" si="0"/>
        <v>11</v>
      </c>
      <c r="AN9" s="48">
        <f t="shared" si="0"/>
        <v>30</v>
      </c>
      <c r="AO9" s="49">
        <f t="shared" si="0"/>
        <v>18</v>
      </c>
      <c r="AP9" s="48">
        <f t="shared" si="0"/>
        <v>6</v>
      </c>
      <c r="AQ9" s="48">
        <f t="shared" si="0"/>
        <v>25</v>
      </c>
      <c r="AR9" s="49">
        <f t="shared" si="0"/>
        <v>13</v>
      </c>
      <c r="AS9" s="48">
        <f t="shared" si="0"/>
        <v>1</v>
      </c>
      <c r="AT9" s="48">
        <f t="shared" si="0"/>
        <v>20</v>
      </c>
      <c r="AU9" s="49">
        <f t="shared" si="0"/>
        <v>8</v>
      </c>
      <c r="AV9" s="48">
        <f t="shared" si="0"/>
        <v>27</v>
      </c>
      <c r="AW9" s="48">
        <f t="shared" si="0"/>
        <v>15</v>
      </c>
      <c r="AX9" s="48">
        <f t="shared" si="0"/>
        <v>3</v>
      </c>
      <c r="AY9" s="48">
        <f t="shared" si="0"/>
        <v>22</v>
      </c>
      <c r="AZ9" s="51"/>
      <c r="BA9" s="54">
        <f t="shared" si="6"/>
        <v>4</v>
      </c>
      <c r="BB9" s="54">
        <f t="shared" si="7"/>
        <v>2</v>
      </c>
      <c r="BC9" s="54">
        <f t="shared" si="8"/>
        <v>2</v>
      </c>
      <c r="BD9" s="54">
        <f t="shared" si="9"/>
        <v>2</v>
      </c>
      <c r="BE9" s="54">
        <f t="shared" si="10"/>
        <v>1</v>
      </c>
      <c r="BF9" s="54">
        <f t="shared" si="3"/>
        <v>1</v>
      </c>
      <c r="BG9" s="54">
        <f t="shared" si="4"/>
        <v>2</v>
      </c>
      <c r="BH9" s="55">
        <v>4</v>
      </c>
      <c r="BI9" s="55">
        <v>1</v>
      </c>
    </row>
    <row r="10" spans="1:253" ht="18" customHeight="1" x14ac:dyDescent="0.3">
      <c r="A10" s="56" t="s">
        <v>68</v>
      </c>
      <c r="B10" s="44"/>
      <c r="C10" s="45">
        <v>5</v>
      </c>
      <c r="D10" s="45">
        <f t="shared" si="0"/>
        <v>24</v>
      </c>
      <c r="E10" s="46">
        <f t="shared" si="0"/>
        <v>12</v>
      </c>
      <c r="F10" s="45">
        <f t="shared" si="0"/>
        <v>31</v>
      </c>
      <c r="G10" s="45">
        <f t="shared" si="0"/>
        <v>19</v>
      </c>
      <c r="H10" s="46">
        <f t="shared" si="0"/>
        <v>7</v>
      </c>
      <c r="I10" s="47"/>
      <c r="J10" s="48">
        <f t="shared" si="1"/>
        <v>26</v>
      </c>
      <c r="K10" s="48">
        <f t="shared" si="0"/>
        <v>14</v>
      </c>
      <c r="L10" s="49">
        <f t="shared" si="0"/>
        <v>2</v>
      </c>
      <c r="M10" s="48">
        <f t="shared" si="0"/>
        <v>21</v>
      </c>
      <c r="N10" s="48">
        <f t="shared" si="0"/>
        <v>9</v>
      </c>
      <c r="O10" s="49">
        <f t="shared" si="0"/>
        <v>28</v>
      </c>
      <c r="P10" s="48">
        <f t="shared" si="0"/>
        <v>16</v>
      </c>
      <c r="Q10" s="48">
        <f t="shared" si="0"/>
        <v>4</v>
      </c>
      <c r="R10" s="49">
        <f t="shared" si="0"/>
        <v>23</v>
      </c>
      <c r="S10" s="48">
        <f t="shared" si="0"/>
        <v>11</v>
      </c>
      <c r="T10" s="45">
        <f t="shared" si="0"/>
        <v>30</v>
      </c>
      <c r="U10" s="46">
        <f t="shared" si="0"/>
        <v>18</v>
      </c>
      <c r="V10" s="48">
        <f t="shared" si="0"/>
        <v>6</v>
      </c>
      <c r="W10" s="50"/>
      <c r="X10" s="48">
        <f t="shared" si="2"/>
        <v>25</v>
      </c>
      <c r="Y10" s="49">
        <f t="shared" si="0"/>
        <v>13</v>
      </c>
      <c r="Z10" s="48">
        <f t="shared" si="0"/>
        <v>1</v>
      </c>
      <c r="AA10" s="48">
        <f t="shared" si="0"/>
        <v>20</v>
      </c>
      <c r="AB10" s="49">
        <f t="shared" si="0"/>
        <v>8</v>
      </c>
      <c r="AC10" s="48">
        <f t="shared" si="0"/>
        <v>27</v>
      </c>
      <c r="AD10" s="48">
        <f t="shared" si="0"/>
        <v>15</v>
      </c>
      <c r="AE10" s="49">
        <f t="shared" si="0"/>
        <v>3</v>
      </c>
      <c r="AF10" s="48">
        <f t="shared" si="0"/>
        <v>22</v>
      </c>
      <c r="AG10" s="48">
        <f t="shared" si="0"/>
        <v>10</v>
      </c>
      <c r="AH10" s="49">
        <f t="shared" si="0"/>
        <v>29</v>
      </c>
      <c r="AI10" s="48">
        <f t="shared" si="0"/>
        <v>17</v>
      </c>
      <c r="AJ10" s="48">
        <f t="shared" si="0"/>
        <v>5</v>
      </c>
      <c r="AK10" s="50"/>
      <c r="AL10" s="49">
        <f t="shared" si="5"/>
        <v>24</v>
      </c>
      <c r="AM10" s="48">
        <f t="shared" si="0"/>
        <v>12</v>
      </c>
      <c r="AN10" s="48">
        <f t="shared" si="0"/>
        <v>31</v>
      </c>
      <c r="AO10" s="49">
        <f t="shared" si="0"/>
        <v>19</v>
      </c>
      <c r="AP10" s="48">
        <f t="shared" si="0"/>
        <v>7</v>
      </c>
      <c r="AQ10" s="48">
        <f t="shared" si="0"/>
        <v>26</v>
      </c>
      <c r="AR10" s="49">
        <f t="shared" si="0"/>
        <v>14</v>
      </c>
      <c r="AS10" s="48">
        <f t="shared" si="0"/>
        <v>2</v>
      </c>
      <c r="AT10" s="48">
        <f t="shared" si="0"/>
        <v>21</v>
      </c>
      <c r="AU10" s="49">
        <f t="shared" si="0"/>
        <v>9</v>
      </c>
      <c r="AV10" s="48">
        <f t="shared" si="0"/>
        <v>28</v>
      </c>
      <c r="AW10" s="48">
        <f t="shared" si="0"/>
        <v>16</v>
      </c>
      <c r="AX10" s="48">
        <f t="shared" si="0"/>
        <v>4</v>
      </c>
      <c r="AY10" s="48">
        <f t="shared" si="0"/>
        <v>23</v>
      </c>
      <c r="AZ10" s="51"/>
      <c r="BA10" s="54">
        <f t="shared" si="6"/>
        <v>4</v>
      </c>
      <c r="BB10" s="54">
        <f t="shared" si="7"/>
        <v>1</v>
      </c>
      <c r="BC10" s="54">
        <f t="shared" si="8"/>
        <v>3</v>
      </c>
      <c r="BD10" s="54">
        <f t="shared" si="9"/>
        <v>2</v>
      </c>
      <c r="BE10" s="54">
        <f t="shared" si="10"/>
        <v>2</v>
      </c>
      <c r="BF10" s="54">
        <f t="shared" si="3"/>
        <v>0</v>
      </c>
      <c r="BG10" s="54">
        <f t="shared" si="4"/>
        <v>1</v>
      </c>
      <c r="BH10" s="55">
        <v>4</v>
      </c>
      <c r="BI10" s="55">
        <v>1</v>
      </c>
    </row>
    <row r="11" spans="1:253" ht="18" customHeight="1" x14ac:dyDescent="0.3">
      <c r="A11" s="56" t="s">
        <v>69</v>
      </c>
      <c r="B11" s="44"/>
      <c r="C11" s="45">
        <v>6</v>
      </c>
      <c r="D11" s="45">
        <f t="shared" si="0"/>
        <v>25</v>
      </c>
      <c r="E11" s="46">
        <f t="shared" si="0"/>
        <v>13</v>
      </c>
      <c r="F11" s="45">
        <f t="shared" si="0"/>
        <v>1</v>
      </c>
      <c r="G11" s="45">
        <f t="shared" si="0"/>
        <v>20</v>
      </c>
      <c r="H11" s="46">
        <f t="shared" si="0"/>
        <v>8</v>
      </c>
      <c r="I11" s="47"/>
      <c r="J11" s="48">
        <f t="shared" si="1"/>
        <v>27</v>
      </c>
      <c r="K11" s="48">
        <f t="shared" si="0"/>
        <v>15</v>
      </c>
      <c r="L11" s="49">
        <f t="shared" si="0"/>
        <v>3</v>
      </c>
      <c r="M11" s="48">
        <f t="shared" si="0"/>
        <v>22</v>
      </c>
      <c r="N11" s="48">
        <f t="shared" si="0"/>
        <v>10</v>
      </c>
      <c r="O11" s="49">
        <f t="shared" si="0"/>
        <v>29</v>
      </c>
      <c r="P11" s="48">
        <f t="shared" si="0"/>
        <v>17</v>
      </c>
      <c r="Q11" s="48">
        <f t="shared" si="0"/>
        <v>5</v>
      </c>
      <c r="R11" s="49">
        <f t="shared" si="0"/>
        <v>24</v>
      </c>
      <c r="S11" s="48">
        <f t="shared" si="0"/>
        <v>12</v>
      </c>
      <c r="T11" s="45">
        <f t="shared" si="0"/>
        <v>31</v>
      </c>
      <c r="U11" s="46">
        <f t="shared" si="0"/>
        <v>19</v>
      </c>
      <c r="V11" s="48">
        <f t="shared" si="0"/>
        <v>7</v>
      </c>
      <c r="W11" s="50"/>
      <c r="X11" s="48">
        <f t="shared" si="2"/>
        <v>26</v>
      </c>
      <c r="Y11" s="49">
        <f t="shared" si="0"/>
        <v>14</v>
      </c>
      <c r="Z11" s="48">
        <f t="shared" si="0"/>
        <v>2</v>
      </c>
      <c r="AA11" s="48">
        <f t="shared" si="0"/>
        <v>21</v>
      </c>
      <c r="AB11" s="49">
        <f t="shared" si="0"/>
        <v>9</v>
      </c>
      <c r="AC11" s="48">
        <f t="shared" si="0"/>
        <v>28</v>
      </c>
      <c r="AD11" s="48">
        <f t="shared" si="0"/>
        <v>16</v>
      </c>
      <c r="AE11" s="49">
        <f t="shared" si="0"/>
        <v>4</v>
      </c>
      <c r="AF11" s="48">
        <f t="shared" si="0"/>
        <v>23</v>
      </c>
      <c r="AG11" s="48">
        <f t="shared" si="0"/>
        <v>11</v>
      </c>
      <c r="AH11" s="49">
        <f t="shared" si="0"/>
        <v>30</v>
      </c>
      <c r="AI11" s="48">
        <f t="shared" si="0"/>
        <v>18</v>
      </c>
      <c r="AJ11" s="48">
        <f t="shared" si="0"/>
        <v>6</v>
      </c>
      <c r="AK11" s="50"/>
      <c r="AL11" s="49">
        <f t="shared" si="5"/>
        <v>25</v>
      </c>
      <c r="AM11" s="48">
        <f t="shared" si="0"/>
        <v>13</v>
      </c>
      <c r="AN11" s="48">
        <f t="shared" si="0"/>
        <v>1</v>
      </c>
      <c r="AO11" s="49">
        <f t="shared" si="0"/>
        <v>20</v>
      </c>
      <c r="AP11" s="48">
        <f t="shared" si="0"/>
        <v>8</v>
      </c>
      <c r="AQ11" s="48">
        <f t="shared" si="0"/>
        <v>27</v>
      </c>
      <c r="AR11" s="49">
        <f t="shared" si="0"/>
        <v>15</v>
      </c>
      <c r="AS11" s="48">
        <f t="shared" si="0"/>
        <v>3</v>
      </c>
      <c r="AT11" s="48">
        <f t="shared" si="0"/>
        <v>22</v>
      </c>
      <c r="AU11" s="49">
        <f t="shared" si="0"/>
        <v>10</v>
      </c>
      <c r="AV11" s="48">
        <f t="shared" si="0"/>
        <v>29</v>
      </c>
      <c r="AW11" s="48">
        <f t="shared" si="0"/>
        <v>17</v>
      </c>
      <c r="AX11" s="48">
        <f t="shared" si="0"/>
        <v>5</v>
      </c>
      <c r="AY11" s="48">
        <f t="shared" si="0"/>
        <v>24</v>
      </c>
      <c r="AZ11" s="51"/>
      <c r="BA11" s="54">
        <f t="shared" si="6"/>
        <v>5</v>
      </c>
      <c r="BB11" s="54">
        <f t="shared" si="7"/>
        <v>2</v>
      </c>
      <c r="BC11" s="54">
        <f t="shared" si="8"/>
        <v>3</v>
      </c>
      <c r="BD11" s="54">
        <f t="shared" si="9"/>
        <v>1</v>
      </c>
      <c r="BE11" s="54">
        <f t="shared" si="10"/>
        <v>3</v>
      </c>
      <c r="BF11" s="54">
        <f t="shared" si="3"/>
        <v>1</v>
      </c>
      <c r="BG11" s="54">
        <f t="shared" si="4"/>
        <v>2</v>
      </c>
      <c r="BH11" s="55">
        <v>4</v>
      </c>
      <c r="BI11" s="55">
        <v>2</v>
      </c>
    </row>
    <row r="12" spans="1:253" ht="18" customHeight="1" x14ac:dyDescent="0.3">
      <c r="A12" s="56" t="s">
        <v>70</v>
      </c>
      <c r="B12" s="44"/>
      <c r="C12" s="45">
        <v>7</v>
      </c>
      <c r="D12" s="45">
        <f t="shared" si="0"/>
        <v>26</v>
      </c>
      <c r="E12" s="46">
        <f t="shared" si="0"/>
        <v>14</v>
      </c>
      <c r="F12" s="45">
        <f t="shared" si="0"/>
        <v>2</v>
      </c>
      <c r="G12" s="45">
        <f t="shared" ref="G12:AY27" si="11">IF(F12+19&gt;31,(F12+19)-31,F12+19)</f>
        <v>21</v>
      </c>
      <c r="H12" s="46">
        <f t="shared" si="11"/>
        <v>9</v>
      </c>
      <c r="I12" s="47"/>
      <c r="J12" s="48">
        <f t="shared" si="1"/>
        <v>28</v>
      </c>
      <c r="K12" s="48">
        <f t="shared" si="11"/>
        <v>16</v>
      </c>
      <c r="L12" s="49">
        <f t="shared" si="11"/>
        <v>4</v>
      </c>
      <c r="M12" s="48">
        <f t="shared" si="11"/>
        <v>23</v>
      </c>
      <c r="N12" s="48">
        <f t="shared" si="11"/>
        <v>11</v>
      </c>
      <c r="O12" s="49">
        <f t="shared" si="11"/>
        <v>30</v>
      </c>
      <c r="P12" s="48">
        <f t="shared" si="11"/>
        <v>18</v>
      </c>
      <c r="Q12" s="48">
        <f t="shared" si="11"/>
        <v>6</v>
      </c>
      <c r="R12" s="49">
        <f t="shared" si="11"/>
        <v>25</v>
      </c>
      <c r="S12" s="48">
        <f t="shared" si="11"/>
        <v>13</v>
      </c>
      <c r="T12" s="45">
        <f t="shared" si="11"/>
        <v>1</v>
      </c>
      <c r="U12" s="46">
        <f t="shared" si="11"/>
        <v>20</v>
      </c>
      <c r="V12" s="48">
        <f t="shared" si="11"/>
        <v>8</v>
      </c>
      <c r="W12" s="50"/>
      <c r="X12" s="48">
        <f t="shared" si="2"/>
        <v>27</v>
      </c>
      <c r="Y12" s="49">
        <f t="shared" si="11"/>
        <v>15</v>
      </c>
      <c r="Z12" s="48">
        <f t="shared" si="11"/>
        <v>3</v>
      </c>
      <c r="AA12" s="48">
        <f t="shared" si="11"/>
        <v>22</v>
      </c>
      <c r="AB12" s="49">
        <f t="shared" si="11"/>
        <v>10</v>
      </c>
      <c r="AC12" s="48">
        <f t="shared" si="11"/>
        <v>29</v>
      </c>
      <c r="AD12" s="48">
        <f t="shared" si="11"/>
        <v>17</v>
      </c>
      <c r="AE12" s="49">
        <f t="shared" si="11"/>
        <v>5</v>
      </c>
      <c r="AF12" s="48">
        <f t="shared" si="11"/>
        <v>24</v>
      </c>
      <c r="AG12" s="48">
        <f t="shared" si="11"/>
        <v>12</v>
      </c>
      <c r="AH12" s="49">
        <f t="shared" si="11"/>
        <v>31</v>
      </c>
      <c r="AI12" s="48">
        <f t="shared" si="11"/>
        <v>19</v>
      </c>
      <c r="AJ12" s="48">
        <f t="shared" si="11"/>
        <v>7</v>
      </c>
      <c r="AK12" s="50"/>
      <c r="AL12" s="49">
        <f t="shared" si="5"/>
        <v>26</v>
      </c>
      <c r="AM12" s="48">
        <f t="shared" si="11"/>
        <v>14</v>
      </c>
      <c r="AN12" s="48">
        <f t="shared" si="11"/>
        <v>2</v>
      </c>
      <c r="AO12" s="49">
        <f t="shared" si="11"/>
        <v>21</v>
      </c>
      <c r="AP12" s="48">
        <f t="shared" si="11"/>
        <v>9</v>
      </c>
      <c r="AQ12" s="48">
        <f t="shared" si="11"/>
        <v>28</v>
      </c>
      <c r="AR12" s="49">
        <f t="shared" si="11"/>
        <v>16</v>
      </c>
      <c r="AS12" s="48">
        <f t="shared" si="11"/>
        <v>4</v>
      </c>
      <c r="AT12" s="48">
        <f t="shared" si="11"/>
        <v>23</v>
      </c>
      <c r="AU12" s="49">
        <f t="shared" si="11"/>
        <v>11</v>
      </c>
      <c r="AV12" s="48">
        <f t="shared" si="11"/>
        <v>30</v>
      </c>
      <c r="AW12" s="48">
        <f t="shared" si="11"/>
        <v>18</v>
      </c>
      <c r="AX12" s="48">
        <f t="shared" si="11"/>
        <v>6</v>
      </c>
      <c r="AY12" s="48">
        <f t="shared" si="11"/>
        <v>25</v>
      </c>
      <c r="AZ12" s="51"/>
      <c r="BA12" s="54">
        <f t="shared" si="6"/>
        <v>4</v>
      </c>
      <c r="BB12" s="54">
        <f t="shared" si="7"/>
        <v>2</v>
      </c>
      <c r="BC12" s="54">
        <f t="shared" si="8"/>
        <v>2</v>
      </c>
      <c r="BD12" s="54">
        <f t="shared" si="9"/>
        <v>0</v>
      </c>
      <c r="BE12" s="54">
        <f t="shared" si="10"/>
        <v>2</v>
      </c>
      <c r="BF12" s="54">
        <f t="shared" si="3"/>
        <v>2</v>
      </c>
      <c r="BG12" s="54">
        <f t="shared" si="4"/>
        <v>1</v>
      </c>
      <c r="BH12" s="55">
        <v>4</v>
      </c>
      <c r="BI12" s="55">
        <v>1</v>
      </c>
    </row>
    <row r="13" spans="1:253" ht="18" customHeight="1" x14ac:dyDescent="0.3">
      <c r="A13" s="56" t="s">
        <v>71</v>
      </c>
      <c r="B13" s="44"/>
      <c r="C13" s="45">
        <v>8</v>
      </c>
      <c r="D13" s="45">
        <f t="shared" ref="D13:AY19" si="12">IF(C13+19&gt;31,(C13+19)-31,C13+19)</f>
        <v>27</v>
      </c>
      <c r="E13" s="46">
        <f t="shared" si="12"/>
        <v>15</v>
      </c>
      <c r="F13" s="45">
        <f t="shared" si="12"/>
        <v>3</v>
      </c>
      <c r="G13" s="45">
        <f t="shared" si="12"/>
        <v>22</v>
      </c>
      <c r="H13" s="46">
        <f t="shared" si="11"/>
        <v>10</v>
      </c>
      <c r="I13" s="47"/>
      <c r="J13" s="48">
        <f t="shared" si="1"/>
        <v>29</v>
      </c>
      <c r="K13" s="48">
        <f t="shared" si="12"/>
        <v>17</v>
      </c>
      <c r="L13" s="49">
        <f t="shared" si="12"/>
        <v>5</v>
      </c>
      <c r="M13" s="48">
        <f t="shared" si="12"/>
        <v>24</v>
      </c>
      <c r="N13" s="48">
        <f t="shared" si="12"/>
        <v>12</v>
      </c>
      <c r="O13" s="49">
        <f t="shared" si="12"/>
        <v>31</v>
      </c>
      <c r="P13" s="48">
        <f t="shared" si="12"/>
        <v>19</v>
      </c>
      <c r="Q13" s="48">
        <f t="shared" si="12"/>
        <v>7</v>
      </c>
      <c r="R13" s="49">
        <f t="shared" si="12"/>
        <v>26</v>
      </c>
      <c r="S13" s="48">
        <f t="shared" si="12"/>
        <v>14</v>
      </c>
      <c r="T13" s="45">
        <f t="shared" si="12"/>
        <v>2</v>
      </c>
      <c r="U13" s="46">
        <f t="shared" si="12"/>
        <v>21</v>
      </c>
      <c r="V13" s="48">
        <f t="shared" si="11"/>
        <v>9</v>
      </c>
      <c r="W13" s="50"/>
      <c r="X13" s="48">
        <f t="shared" si="2"/>
        <v>28</v>
      </c>
      <c r="Y13" s="49">
        <f t="shared" si="12"/>
        <v>16</v>
      </c>
      <c r="Z13" s="48">
        <f t="shared" si="12"/>
        <v>4</v>
      </c>
      <c r="AA13" s="48">
        <f t="shared" si="12"/>
        <v>23</v>
      </c>
      <c r="AB13" s="49">
        <f t="shared" si="12"/>
        <v>11</v>
      </c>
      <c r="AC13" s="48">
        <f t="shared" si="12"/>
        <v>30</v>
      </c>
      <c r="AD13" s="48">
        <f t="shared" si="12"/>
        <v>18</v>
      </c>
      <c r="AE13" s="49">
        <f t="shared" si="12"/>
        <v>6</v>
      </c>
      <c r="AF13" s="48">
        <f t="shared" si="12"/>
        <v>25</v>
      </c>
      <c r="AG13" s="48">
        <f t="shared" si="12"/>
        <v>13</v>
      </c>
      <c r="AH13" s="49">
        <f t="shared" si="12"/>
        <v>1</v>
      </c>
      <c r="AI13" s="48">
        <f t="shared" si="12"/>
        <v>20</v>
      </c>
      <c r="AJ13" s="48">
        <f t="shared" si="12"/>
        <v>8</v>
      </c>
      <c r="AK13" s="50"/>
      <c r="AL13" s="49">
        <f t="shared" si="5"/>
        <v>27</v>
      </c>
      <c r="AM13" s="48">
        <f t="shared" si="12"/>
        <v>15</v>
      </c>
      <c r="AN13" s="48">
        <f t="shared" si="12"/>
        <v>3</v>
      </c>
      <c r="AO13" s="49">
        <f t="shared" si="12"/>
        <v>22</v>
      </c>
      <c r="AP13" s="48">
        <f t="shared" si="12"/>
        <v>10</v>
      </c>
      <c r="AQ13" s="48">
        <f t="shared" si="12"/>
        <v>29</v>
      </c>
      <c r="AR13" s="49">
        <f t="shared" si="12"/>
        <v>17</v>
      </c>
      <c r="AS13" s="48">
        <f t="shared" si="12"/>
        <v>5</v>
      </c>
      <c r="AT13" s="48">
        <f t="shared" si="12"/>
        <v>24</v>
      </c>
      <c r="AU13" s="49">
        <f t="shared" si="12"/>
        <v>12</v>
      </c>
      <c r="AV13" s="48">
        <f t="shared" si="12"/>
        <v>31</v>
      </c>
      <c r="AW13" s="48">
        <f t="shared" si="12"/>
        <v>19</v>
      </c>
      <c r="AX13" s="48">
        <f t="shared" si="12"/>
        <v>7</v>
      </c>
      <c r="AY13" s="48">
        <f t="shared" si="12"/>
        <v>26</v>
      </c>
      <c r="AZ13" s="51"/>
      <c r="BA13" s="54">
        <f t="shared" si="6"/>
        <v>4</v>
      </c>
      <c r="BB13" s="54">
        <f t="shared" si="7"/>
        <v>2</v>
      </c>
      <c r="BC13" s="54">
        <f t="shared" si="8"/>
        <v>2</v>
      </c>
      <c r="BD13" s="54">
        <f t="shared" si="9"/>
        <v>1</v>
      </c>
      <c r="BE13" s="54">
        <f t="shared" si="10"/>
        <v>1</v>
      </c>
      <c r="BF13" s="54">
        <f t="shared" si="3"/>
        <v>2</v>
      </c>
      <c r="BG13" s="54">
        <f t="shared" si="4"/>
        <v>1</v>
      </c>
      <c r="BH13" s="55">
        <v>4</v>
      </c>
      <c r="BI13" s="55">
        <v>1</v>
      </c>
    </row>
    <row r="14" spans="1:253" ht="18" customHeight="1" x14ac:dyDescent="0.3">
      <c r="A14" s="56" t="s">
        <v>72</v>
      </c>
      <c r="B14" s="44"/>
      <c r="C14" s="45">
        <v>9</v>
      </c>
      <c r="D14" s="45">
        <f t="shared" si="12"/>
        <v>28</v>
      </c>
      <c r="E14" s="46">
        <f t="shared" si="12"/>
        <v>16</v>
      </c>
      <c r="F14" s="45">
        <f t="shared" si="12"/>
        <v>4</v>
      </c>
      <c r="G14" s="45">
        <f t="shared" si="12"/>
        <v>23</v>
      </c>
      <c r="H14" s="46">
        <f t="shared" si="11"/>
        <v>11</v>
      </c>
      <c r="I14" s="47"/>
      <c r="J14" s="48">
        <f t="shared" si="1"/>
        <v>30</v>
      </c>
      <c r="K14" s="48">
        <f t="shared" si="12"/>
        <v>18</v>
      </c>
      <c r="L14" s="49">
        <f t="shared" si="12"/>
        <v>6</v>
      </c>
      <c r="M14" s="48">
        <f t="shared" si="12"/>
        <v>25</v>
      </c>
      <c r="N14" s="48">
        <f t="shared" si="12"/>
        <v>13</v>
      </c>
      <c r="O14" s="49">
        <f t="shared" si="12"/>
        <v>1</v>
      </c>
      <c r="P14" s="48">
        <f t="shared" si="12"/>
        <v>20</v>
      </c>
      <c r="Q14" s="48">
        <f t="shared" si="12"/>
        <v>8</v>
      </c>
      <c r="R14" s="49">
        <f t="shared" si="12"/>
        <v>27</v>
      </c>
      <c r="S14" s="48">
        <f t="shared" si="12"/>
        <v>15</v>
      </c>
      <c r="T14" s="45">
        <f t="shared" si="12"/>
        <v>3</v>
      </c>
      <c r="U14" s="46">
        <f t="shared" si="12"/>
        <v>22</v>
      </c>
      <c r="V14" s="48">
        <f t="shared" si="11"/>
        <v>10</v>
      </c>
      <c r="W14" s="50"/>
      <c r="X14" s="48">
        <f t="shared" si="2"/>
        <v>29</v>
      </c>
      <c r="Y14" s="49">
        <f t="shared" si="12"/>
        <v>17</v>
      </c>
      <c r="Z14" s="48">
        <f t="shared" si="12"/>
        <v>5</v>
      </c>
      <c r="AA14" s="48">
        <f t="shared" si="12"/>
        <v>24</v>
      </c>
      <c r="AB14" s="49">
        <f t="shared" si="12"/>
        <v>12</v>
      </c>
      <c r="AC14" s="48">
        <f t="shared" si="12"/>
        <v>31</v>
      </c>
      <c r="AD14" s="48">
        <f t="shared" si="12"/>
        <v>19</v>
      </c>
      <c r="AE14" s="49">
        <f t="shared" si="12"/>
        <v>7</v>
      </c>
      <c r="AF14" s="48">
        <f t="shared" si="12"/>
        <v>26</v>
      </c>
      <c r="AG14" s="48">
        <f t="shared" si="12"/>
        <v>14</v>
      </c>
      <c r="AH14" s="49">
        <f t="shared" si="12"/>
        <v>2</v>
      </c>
      <c r="AI14" s="48">
        <f t="shared" si="12"/>
        <v>21</v>
      </c>
      <c r="AJ14" s="48">
        <f t="shared" si="12"/>
        <v>9</v>
      </c>
      <c r="AK14" s="50"/>
      <c r="AL14" s="49">
        <f t="shared" si="5"/>
        <v>28</v>
      </c>
      <c r="AM14" s="48">
        <f t="shared" si="12"/>
        <v>16</v>
      </c>
      <c r="AN14" s="48">
        <f t="shared" si="12"/>
        <v>4</v>
      </c>
      <c r="AO14" s="49">
        <f t="shared" si="12"/>
        <v>23</v>
      </c>
      <c r="AP14" s="48">
        <f t="shared" si="12"/>
        <v>11</v>
      </c>
      <c r="AQ14" s="48">
        <f t="shared" si="12"/>
        <v>30</v>
      </c>
      <c r="AR14" s="49">
        <f t="shared" si="12"/>
        <v>18</v>
      </c>
      <c r="AS14" s="48">
        <f t="shared" si="12"/>
        <v>6</v>
      </c>
      <c r="AT14" s="48">
        <f t="shared" si="12"/>
        <v>25</v>
      </c>
      <c r="AU14" s="49">
        <f t="shared" si="12"/>
        <v>13</v>
      </c>
      <c r="AV14" s="48">
        <f t="shared" si="12"/>
        <v>1</v>
      </c>
      <c r="AW14" s="48">
        <f t="shared" si="12"/>
        <v>20</v>
      </c>
      <c r="AX14" s="48">
        <f t="shared" si="12"/>
        <v>8</v>
      </c>
      <c r="AY14" s="48">
        <f t="shared" si="12"/>
        <v>27</v>
      </c>
      <c r="AZ14" s="51"/>
      <c r="BA14" s="54">
        <f t="shared" si="6"/>
        <v>4</v>
      </c>
      <c r="BB14" s="54">
        <f t="shared" si="7"/>
        <v>2</v>
      </c>
      <c r="BC14" s="54">
        <f t="shared" si="8"/>
        <v>2</v>
      </c>
      <c r="BD14" s="54">
        <f t="shared" si="9"/>
        <v>2</v>
      </c>
      <c r="BE14" s="54">
        <f t="shared" si="10"/>
        <v>1</v>
      </c>
      <c r="BF14" s="54">
        <f t="shared" si="3"/>
        <v>1</v>
      </c>
      <c r="BG14" s="54">
        <f t="shared" si="4"/>
        <v>2</v>
      </c>
      <c r="BH14" s="55">
        <v>4</v>
      </c>
      <c r="BI14" s="55">
        <v>2</v>
      </c>
    </row>
    <row r="15" spans="1:253" ht="18" customHeight="1" x14ac:dyDescent="0.3">
      <c r="A15" s="56" t="s">
        <v>73</v>
      </c>
      <c r="B15" s="44"/>
      <c r="C15" s="45">
        <v>10</v>
      </c>
      <c r="D15" s="45">
        <f t="shared" si="12"/>
        <v>29</v>
      </c>
      <c r="E15" s="46">
        <f t="shared" si="12"/>
        <v>17</v>
      </c>
      <c r="F15" s="45">
        <f t="shared" si="12"/>
        <v>5</v>
      </c>
      <c r="G15" s="45">
        <f t="shared" si="12"/>
        <v>24</v>
      </c>
      <c r="H15" s="46">
        <f t="shared" si="11"/>
        <v>12</v>
      </c>
      <c r="I15" s="47"/>
      <c r="J15" s="48">
        <f t="shared" si="1"/>
        <v>31</v>
      </c>
      <c r="K15" s="48">
        <f t="shared" si="12"/>
        <v>19</v>
      </c>
      <c r="L15" s="49">
        <f t="shared" si="12"/>
        <v>7</v>
      </c>
      <c r="M15" s="48">
        <f t="shared" si="12"/>
        <v>26</v>
      </c>
      <c r="N15" s="48">
        <f t="shared" si="12"/>
        <v>14</v>
      </c>
      <c r="O15" s="49">
        <f t="shared" si="12"/>
        <v>2</v>
      </c>
      <c r="P15" s="48">
        <f t="shared" si="12"/>
        <v>21</v>
      </c>
      <c r="Q15" s="48">
        <f t="shared" si="12"/>
        <v>9</v>
      </c>
      <c r="R15" s="49">
        <f t="shared" si="12"/>
        <v>28</v>
      </c>
      <c r="S15" s="48">
        <f t="shared" si="12"/>
        <v>16</v>
      </c>
      <c r="T15" s="45">
        <f t="shared" si="12"/>
        <v>4</v>
      </c>
      <c r="U15" s="46">
        <f t="shared" si="12"/>
        <v>23</v>
      </c>
      <c r="V15" s="48">
        <f t="shared" si="11"/>
        <v>11</v>
      </c>
      <c r="W15" s="50"/>
      <c r="X15" s="48">
        <f t="shared" si="2"/>
        <v>30</v>
      </c>
      <c r="Y15" s="49">
        <f t="shared" si="12"/>
        <v>18</v>
      </c>
      <c r="Z15" s="48">
        <f t="shared" si="12"/>
        <v>6</v>
      </c>
      <c r="AA15" s="48">
        <f t="shared" si="12"/>
        <v>25</v>
      </c>
      <c r="AB15" s="49">
        <f t="shared" si="12"/>
        <v>13</v>
      </c>
      <c r="AC15" s="48">
        <f t="shared" si="12"/>
        <v>1</v>
      </c>
      <c r="AD15" s="48">
        <f t="shared" si="12"/>
        <v>20</v>
      </c>
      <c r="AE15" s="49">
        <f t="shared" si="12"/>
        <v>8</v>
      </c>
      <c r="AF15" s="48">
        <f t="shared" si="12"/>
        <v>27</v>
      </c>
      <c r="AG15" s="48">
        <f t="shared" si="12"/>
        <v>15</v>
      </c>
      <c r="AH15" s="49">
        <f t="shared" si="12"/>
        <v>3</v>
      </c>
      <c r="AI15" s="48">
        <f t="shared" si="12"/>
        <v>22</v>
      </c>
      <c r="AJ15" s="48">
        <f t="shared" si="12"/>
        <v>10</v>
      </c>
      <c r="AK15" s="50"/>
      <c r="AL15" s="49">
        <f t="shared" si="5"/>
        <v>29</v>
      </c>
      <c r="AM15" s="48">
        <f t="shared" si="12"/>
        <v>17</v>
      </c>
      <c r="AN15" s="48">
        <f t="shared" si="12"/>
        <v>5</v>
      </c>
      <c r="AO15" s="49">
        <f t="shared" si="12"/>
        <v>24</v>
      </c>
      <c r="AP15" s="48">
        <f t="shared" si="12"/>
        <v>12</v>
      </c>
      <c r="AQ15" s="48">
        <f t="shared" si="12"/>
        <v>31</v>
      </c>
      <c r="AR15" s="49">
        <f t="shared" si="12"/>
        <v>19</v>
      </c>
      <c r="AS15" s="48">
        <f t="shared" si="12"/>
        <v>7</v>
      </c>
      <c r="AT15" s="48">
        <f t="shared" si="12"/>
        <v>26</v>
      </c>
      <c r="AU15" s="49">
        <f t="shared" si="12"/>
        <v>14</v>
      </c>
      <c r="AV15" s="48">
        <f t="shared" si="12"/>
        <v>2</v>
      </c>
      <c r="AW15" s="48">
        <f t="shared" si="12"/>
        <v>21</v>
      </c>
      <c r="AX15" s="48">
        <f t="shared" si="12"/>
        <v>9</v>
      </c>
      <c r="AY15" s="48">
        <f t="shared" si="12"/>
        <v>28</v>
      </c>
      <c r="AZ15" s="51"/>
      <c r="BA15" s="54">
        <f t="shared" si="6"/>
        <v>4</v>
      </c>
      <c r="BB15" s="54">
        <f t="shared" si="7"/>
        <v>1</v>
      </c>
      <c r="BC15" s="54">
        <f t="shared" si="8"/>
        <v>3</v>
      </c>
      <c r="BD15" s="54">
        <f t="shared" si="9"/>
        <v>2</v>
      </c>
      <c r="BE15" s="54">
        <f t="shared" si="10"/>
        <v>2</v>
      </c>
      <c r="BF15" s="54">
        <f t="shared" si="3"/>
        <v>0</v>
      </c>
      <c r="BG15" s="54">
        <f t="shared" si="4"/>
        <v>1</v>
      </c>
      <c r="BH15" s="55">
        <v>4</v>
      </c>
      <c r="BI15" s="55">
        <v>1</v>
      </c>
    </row>
    <row r="16" spans="1:253" ht="18" customHeight="1" x14ac:dyDescent="0.3">
      <c r="A16" s="56" t="s">
        <v>74</v>
      </c>
      <c r="B16" s="44"/>
      <c r="C16" s="45">
        <v>11</v>
      </c>
      <c r="D16" s="45">
        <f t="shared" si="12"/>
        <v>30</v>
      </c>
      <c r="E16" s="46">
        <f t="shared" si="12"/>
        <v>18</v>
      </c>
      <c r="F16" s="45">
        <f t="shared" si="12"/>
        <v>6</v>
      </c>
      <c r="G16" s="45">
        <f t="shared" si="12"/>
        <v>25</v>
      </c>
      <c r="H16" s="46">
        <f t="shared" si="11"/>
        <v>13</v>
      </c>
      <c r="I16" s="47"/>
      <c r="J16" s="48">
        <f t="shared" si="1"/>
        <v>1</v>
      </c>
      <c r="K16" s="48">
        <f t="shared" si="12"/>
        <v>20</v>
      </c>
      <c r="L16" s="49">
        <f t="shared" si="12"/>
        <v>8</v>
      </c>
      <c r="M16" s="48">
        <f t="shared" si="12"/>
        <v>27</v>
      </c>
      <c r="N16" s="48">
        <f t="shared" si="12"/>
        <v>15</v>
      </c>
      <c r="O16" s="49">
        <f t="shared" si="12"/>
        <v>3</v>
      </c>
      <c r="P16" s="48">
        <f t="shared" si="12"/>
        <v>22</v>
      </c>
      <c r="Q16" s="48">
        <f t="shared" si="12"/>
        <v>10</v>
      </c>
      <c r="R16" s="49">
        <f t="shared" si="12"/>
        <v>29</v>
      </c>
      <c r="S16" s="48">
        <f t="shared" si="12"/>
        <v>17</v>
      </c>
      <c r="T16" s="45">
        <f t="shared" si="12"/>
        <v>5</v>
      </c>
      <c r="U16" s="46">
        <f t="shared" si="12"/>
        <v>24</v>
      </c>
      <c r="V16" s="48">
        <f t="shared" si="11"/>
        <v>12</v>
      </c>
      <c r="W16" s="50"/>
      <c r="X16" s="48">
        <f t="shared" si="2"/>
        <v>31</v>
      </c>
      <c r="Y16" s="49">
        <f t="shared" si="12"/>
        <v>19</v>
      </c>
      <c r="Z16" s="48">
        <f t="shared" si="12"/>
        <v>7</v>
      </c>
      <c r="AA16" s="48">
        <f t="shared" si="12"/>
        <v>26</v>
      </c>
      <c r="AB16" s="49">
        <f t="shared" si="12"/>
        <v>14</v>
      </c>
      <c r="AC16" s="48">
        <f t="shared" si="12"/>
        <v>2</v>
      </c>
      <c r="AD16" s="48">
        <f t="shared" si="12"/>
        <v>21</v>
      </c>
      <c r="AE16" s="49">
        <f t="shared" si="12"/>
        <v>9</v>
      </c>
      <c r="AF16" s="48">
        <f t="shared" si="12"/>
        <v>28</v>
      </c>
      <c r="AG16" s="48">
        <f t="shared" si="12"/>
        <v>16</v>
      </c>
      <c r="AH16" s="49">
        <f t="shared" si="12"/>
        <v>4</v>
      </c>
      <c r="AI16" s="48">
        <f t="shared" si="12"/>
        <v>23</v>
      </c>
      <c r="AJ16" s="48">
        <f t="shared" si="12"/>
        <v>11</v>
      </c>
      <c r="AK16" s="50"/>
      <c r="AL16" s="49">
        <f t="shared" si="5"/>
        <v>30</v>
      </c>
      <c r="AM16" s="48">
        <f t="shared" si="12"/>
        <v>18</v>
      </c>
      <c r="AN16" s="48">
        <f t="shared" si="12"/>
        <v>6</v>
      </c>
      <c r="AO16" s="49">
        <f t="shared" si="12"/>
        <v>25</v>
      </c>
      <c r="AP16" s="48">
        <f t="shared" si="12"/>
        <v>13</v>
      </c>
      <c r="AQ16" s="48">
        <f t="shared" si="12"/>
        <v>1</v>
      </c>
      <c r="AR16" s="49">
        <f t="shared" si="12"/>
        <v>20</v>
      </c>
      <c r="AS16" s="48">
        <f t="shared" si="12"/>
        <v>8</v>
      </c>
      <c r="AT16" s="48">
        <f t="shared" si="12"/>
        <v>27</v>
      </c>
      <c r="AU16" s="49">
        <f t="shared" si="12"/>
        <v>15</v>
      </c>
      <c r="AV16" s="48">
        <f t="shared" si="12"/>
        <v>3</v>
      </c>
      <c r="AW16" s="48">
        <f t="shared" si="12"/>
        <v>22</v>
      </c>
      <c r="AX16" s="48">
        <f t="shared" si="12"/>
        <v>10</v>
      </c>
      <c r="AY16" s="48">
        <f t="shared" si="12"/>
        <v>29</v>
      </c>
      <c r="AZ16" s="51"/>
      <c r="BA16" s="54">
        <f t="shared" si="6"/>
        <v>5</v>
      </c>
      <c r="BB16" s="54">
        <f t="shared" si="7"/>
        <v>2</v>
      </c>
      <c r="BC16" s="54">
        <f t="shared" si="8"/>
        <v>3</v>
      </c>
      <c r="BD16" s="54">
        <f t="shared" si="9"/>
        <v>1</v>
      </c>
      <c r="BE16" s="54">
        <f t="shared" si="10"/>
        <v>3</v>
      </c>
      <c r="BF16" s="54">
        <f t="shared" si="3"/>
        <v>1</v>
      </c>
      <c r="BG16" s="54">
        <f t="shared" si="4"/>
        <v>2</v>
      </c>
      <c r="BH16" s="55">
        <v>4</v>
      </c>
      <c r="BI16" s="55">
        <v>1</v>
      </c>
    </row>
    <row r="17" spans="1:61" ht="18" customHeight="1" x14ac:dyDescent="0.3">
      <c r="A17" s="56" t="s">
        <v>75</v>
      </c>
      <c r="B17" s="44"/>
      <c r="C17" s="45">
        <v>12</v>
      </c>
      <c r="D17" s="45">
        <f t="shared" si="12"/>
        <v>31</v>
      </c>
      <c r="E17" s="46">
        <f t="shared" si="12"/>
        <v>19</v>
      </c>
      <c r="F17" s="45">
        <f t="shared" si="12"/>
        <v>7</v>
      </c>
      <c r="G17" s="45">
        <f t="shared" si="12"/>
        <v>26</v>
      </c>
      <c r="H17" s="46">
        <f t="shared" si="11"/>
        <v>14</v>
      </c>
      <c r="I17" s="47"/>
      <c r="J17" s="48">
        <f t="shared" si="1"/>
        <v>2</v>
      </c>
      <c r="K17" s="48">
        <f t="shared" si="12"/>
        <v>21</v>
      </c>
      <c r="L17" s="49">
        <f t="shared" si="12"/>
        <v>9</v>
      </c>
      <c r="M17" s="48">
        <f t="shared" si="12"/>
        <v>28</v>
      </c>
      <c r="N17" s="48">
        <f t="shared" si="12"/>
        <v>16</v>
      </c>
      <c r="O17" s="49">
        <f t="shared" si="12"/>
        <v>4</v>
      </c>
      <c r="P17" s="48">
        <f t="shared" si="12"/>
        <v>23</v>
      </c>
      <c r="Q17" s="48">
        <f t="shared" si="12"/>
        <v>11</v>
      </c>
      <c r="R17" s="49">
        <f t="shared" si="12"/>
        <v>30</v>
      </c>
      <c r="S17" s="48">
        <f t="shared" si="12"/>
        <v>18</v>
      </c>
      <c r="T17" s="45">
        <f t="shared" si="12"/>
        <v>6</v>
      </c>
      <c r="U17" s="46">
        <f t="shared" si="12"/>
        <v>25</v>
      </c>
      <c r="V17" s="48">
        <f t="shared" si="11"/>
        <v>13</v>
      </c>
      <c r="W17" s="50"/>
      <c r="X17" s="48">
        <f t="shared" si="2"/>
        <v>1</v>
      </c>
      <c r="Y17" s="49">
        <f t="shared" si="12"/>
        <v>20</v>
      </c>
      <c r="Z17" s="48">
        <f t="shared" si="12"/>
        <v>8</v>
      </c>
      <c r="AA17" s="48">
        <f t="shared" si="12"/>
        <v>27</v>
      </c>
      <c r="AB17" s="49">
        <f t="shared" si="12"/>
        <v>15</v>
      </c>
      <c r="AC17" s="48">
        <f t="shared" si="12"/>
        <v>3</v>
      </c>
      <c r="AD17" s="48">
        <f t="shared" si="12"/>
        <v>22</v>
      </c>
      <c r="AE17" s="49">
        <f t="shared" si="12"/>
        <v>10</v>
      </c>
      <c r="AF17" s="48">
        <f t="shared" si="12"/>
        <v>29</v>
      </c>
      <c r="AG17" s="48">
        <f t="shared" si="12"/>
        <v>17</v>
      </c>
      <c r="AH17" s="49">
        <f t="shared" si="12"/>
        <v>5</v>
      </c>
      <c r="AI17" s="48">
        <f t="shared" si="12"/>
        <v>24</v>
      </c>
      <c r="AJ17" s="48">
        <f t="shared" si="12"/>
        <v>12</v>
      </c>
      <c r="AK17" s="50"/>
      <c r="AL17" s="49">
        <f t="shared" si="5"/>
        <v>31</v>
      </c>
      <c r="AM17" s="48">
        <f t="shared" si="12"/>
        <v>19</v>
      </c>
      <c r="AN17" s="48">
        <f t="shared" si="12"/>
        <v>7</v>
      </c>
      <c r="AO17" s="49">
        <f t="shared" si="12"/>
        <v>26</v>
      </c>
      <c r="AP17" s="48">
        <f t="shared" si="12"/>
        <v>14</v>
      </c>
      <c r="AQ17" s="48">
        <f t="shared" si="12"/>
        <v>2</v>
      </c>
      <c r="AR17" s="49">
        <f t="shared" si="12"/>
        <v>21</v>
      </c>
      <c r="AS17" s="48">
        <f t="shared" si="12"/>
        <v>9</v>
      </c>
      <c r="AT17" s="48">
        <f t="shared" si="12"/>
        <v>28</v>
      </c>
      <c r="AU17" s="49">
        <f t="shared" si="12"/>
        <v>16</v>
      </c>
      <c r="AV17" s="48">
        <f t="shared" si="12"/>
        <v>4</v>
      </c>
      <c r="AW17" s="48">
        <f t="shared" si="12"/>
        <v>23</v>
      </c>
      <c r="AX17" s="48">
        <f t="shared" si="12"/>
        <v>11</v>
      </c>
      <c r="AY17" s="48">
        <f t="shared" si="12"/>
        <v>30</v>
      </c>
      <c r="AZ17" s="51"/>
      <c r="BA17" s="54">
        <f t="shared" si="6"/>
        <v>4</v>
      </c>
      <c r="BB17" s="54">
        <f t="shared" si="7"/>
        <v>1</v>
      </c>
      <c r="BC17" s="54">
        <f t="shared" si="8"/>
        <v>3</v>
      </c>
      <c r="BD17" s="54">
        <f t="shared" si="9"/>
        <v>0</v>
      </c>
      <c r="BE17" s="54">
        <f t="shared" si="10"/>
        <v>2</v>
      </c>
      <c r="BF17" s="54">
        <f t="shared" si="3"/>
        <v>2</v>
      </c>
      <c r="BG17" s="54">
        <f t="shared" si="4"/>
        <v>1</v>
      </c>
      <c r="BH17" s="55">
        <v>4</v>
      </c>
      <c r="BI17" s="55">
        <v>2</v>
      </c>
    </row>
    <row r="18" spans="1:61" ht="18" customHeight="1" x14ac:dyDescent="0.3">
      <c r="A18" s="56" t="s">
        <v>76</v>
      </c>
      <c r="B18" s="44"/>
      <c r="C18" s="45">
        <v>13</v>
      </c>
      <c r="D18" s="45">
        <f t="shared" si="12"/>
        <v>1</v>
      </c>
      <c r="E18" s="46">
        <f t="shared" si="12"/>
        <v>20</v>
      </c>
      <c r="F18" s="45">
        <f t="shared" si="12"/>
        <v>8</v>
      </c>
      <c r="G18" s="45">
        <f t="shared" si="12"/>
        <v>27</v>
      </c>
      <c r="H18" s="46">
        <f t="shared" si="11"/>
        <v>15</v>
      </c>
      <c r="I18" s="47"/>
      <c r="J18" s="48">
        <f t="shared" si="1"/>
        <v>3</v>
      </c>
      <c r="K18" s="48">
        <f t="shared" si="12"/>
        <v>22</v>
      </c>
      <c r="L18" s="49">
        <f t="shared" si="12"/>
        <v>10</v>
      </c>
      <c r="M18" s="48">
        <f t="shared" si="12"/>
        <v>29</v>
      </c>
      <c r="N18" s="48">
        <f t="shared" si="12"/>
        <v>17</v>
      </c>
      <c r="O18" s="49">
        <f t="shared" si="12"/>
        <v>5</v>
      </c>
      <c r="P18" s="48">
        <f t="shared" si="12"/>
        <v>24</v>
      </c>
      <c r="Q18" s="48">
        <f t="shared" si="12"/>
        <v>12</v>
      </c>
      <c r="R18" s="49">
        <f t="shared" si="12"/>
        <v>31</v>
      </c>
      <c r="S18" s="48">
        <f t="shared" si="12"/>
        <v>19</v>
      </c>
      <c r="T18" s="45">
        <f t="shared" si="12"/>
        <v>7</v>
      </c>
      <c r="U18" s="46">
        <f t="shared" si="12"/>
        <v>26</v>
      </c>
      <c r="V18" s="48">
        <f t="shared" si="11"/>
        <v>14</v>
      </c>
      <c r="W18" s="50"/>
      <c r="X18" s="48">
        <f t="shared" si="2"/>
        <v>2</v>
      </c>
      <c r="Y18" s="49">
        <f t="shared" si="12"/>
        <v>21</v>
      </c>
      <c r="Z18" s="48">
        <f t="shared" si="12"/>
        <v>9</v>
      </c>
      <c r="AA18" s="48">
        <f t="shared" si="12"/>
        <v>28</v>
      </c>
      <c r="AB18" s="49">
        <f t="shared" si="12"/>
        <v>16</v>
      </c>
      <c r="AC18" s="48">
        <f t="shared" si="12"/>
        <v>4</v>
      </c>
      <c r="AD18" s="48">
        <f t="shared" si="12"/>
        <v>23</v>
      </c>
      <c r="AE18" s="49">
        <f t="shared" si="12"/>
        <v>11</v>
      </c>
      <c r="AF18" s="48">
        <f t="shared" si="12"/>
        <v>30</v>
      </c>
      <c r="AG18" s="48">
        <f t="shared" si="12"/>
        <v>18</v>
      </c>
      <c r="AH18" s="49">
        <f t="shared" si="12"/>
        <v>6</v>
      </c>
      <c r="AI18" s="48">
        <f t="shared" si="12"/>
        <v>25</v>
      </c>
      <c r="AJ18" s="48">
        <f t="shared" si="12"/>
        <v>13</v>
      </c>
      <c r="AK18" s="50"/>
      <c r="AL18" s="49">
        <f t="shared" si="5"/>
        <v>1</v>
      </c>
      <c r="AM18" s="48">
        <f t="shared" si="12"/>
        <v>20</v>
      </c>
      <c r="AN18" s="48">
        <f t="shared" si="12"/>
        <v>8</v>
      </c>
      <c r="AO18" s="49">
        <f t="shared" si="12"/>
        <v>27</v>
      </c>
      <c r="AP18" s="48">
        <f t="shared" si="12"/>
        <v>15</v>
      </c>
      <c r="AQ18" s="48">
        <f t="shared" si="12"/>
        <v>3</v>
      </c>
      <c r="AR18" s="49">
        <f t="shared" si="12"/>
        <v>22</v>
      </c>
      <c r="AS18" s="48">
        <f t="shared" si="12"/>
        <v>10</v>
      </c>
      <c r="AT18" s="48">
        <f t="shared" si="12"/>
        <v>29</v>
      </c>
      <c r="AU18" s="49">
        <f t="shared" si="12"/>
        <v>17</v>
      </c>
      <c r="AV18" s="48">
        <f t="shared" si="12"/>
        <v>5</v>
      </c>
      <c r="AW18" s="48">
        <f t="shared" si="12"/>
        <v>24</v>
      </c>
      <c r="AX18" s="48">
        <f t="shared" si="12"/>
        <v>12</v>
      </c>
      <c r="AY18" s="48">
        <f t="shared" si="12"/>
        <v>31</v>
      </c>
      <c r="AZ18" s="51"/>
      <c r="BA18" s="54">
        <f t="shared" si="6"/>
        <v>5</v>
      </c>
      <c r="BB18" s="54">
        <f t="shared" si="7"/>
        <v>2</v>
      </c>
      <c r="BC18" s="54">
        <f t="shared" si="8"/>
        <v>3</v>
      </c>
      <c r="BD18" s="54">
        <f t="shared" si="9"/>
        <v>1</v>
      </c>
      <c r="BE18" s="54">
        <f t="shared" si="10"/>
        <v>1</v>
      </c>
      <c r="BF18" s="54">
        <f t="shared" si="3"/>
        <v>3</v>
      </c>
      <c r="BG18" s="54">
        <f t="shared" si="4"/>
        <v>2</v>
      </c>
      <c r="BH18" s="55">
        <v>4</v>
      </c>
      <c r="BI18" s="55">
        <v>1</v>
      </c>
    </row>
    <row r="19" spans="1:61" ht="18" customHeight="1" x14ac:dyDescent="0.3">
      <c r="A19" s="56" t="s">
        <v>77</v>
      </c>
      <c r="B19" s="44"/>
      <c r="C19" s="45">
        <v>14</v>
      </c>
      <c r="D19" s="45">
        <f t="shared" si="12"/>
        <v>2</v>
      </c>
      <c r="E19" s="46">
        <f t="shared" si="12"/>
        <v>21</v>
      </c>
      <c r="F19" s="45">
        <f t="shared" si="12"/>
        <v>9</v>
      </c>
      <c r="G19" s="45">
        <f t="shared" si="12"/>
        <v>28</v>
      </c>
      <c r="H19" s="46">
        <f t="shared" si="11"/>
        <v>16</v>
      </c>
      <c r="I19" s="47"/>
      <c r="J19" s="48">
        <f t="shared" si="1"/>
        <v>4</v>
      </c>
      <c r="K19" s="48">
        <f t="shared" si="12"/>
        <v>23</v>
      </c>
      <c r="L19" s="49">
        <f t="shared" si="12"/>
        <v>11</v>
      </c>
      <c r="M19" s="48">
        <f t="shared" si="12"/>
        <v>30</v>
      </c>
      <c r="N19" s="48">
        <f t="shared" si="12"/>
        <v>18</v>
      </c>
      <c r="O19" s="49">
        <f t="shared" si="12"/>
        <v>6</v>
      </c>
      <c r="P19" s="48">
        <f t="shared" si="12"/>
        <v>25</v>
      </c>
      <c r="Q19" s="48">
        <f t="shared" si="12"/>
        <v>13</v>
      </c>
      <c r="R19" s="49">
        <f t="shared" si="12"/>
        <v>1</v>
      </c>
      <c r="S19" s="48">
        <f t="shared" si="12"/>
        <v>20</v>
      </c>
      <c r="T19" s="45">
        <f t="shared" si="12"/>
        <v>8</v>
      </c>
      <c r="U19" s="46">
        <f t="shared" si="12"/>
        <v>27</v>
      </c>
      <c r="V19" s="48">
        <f t="shared" si="11"/>
        <v>15</v>
      </c>
      <c r="W19" s="50"/>
      <c r="X19" s="48">
        <f t="shared" si="2"/>
        <v>3</v>
      </c>
      <c r="Y19" s="49">
        <f t="shared" ref="Y19:AY19" si="13">IF(X19+19&gt;31,(X19+19)-31,X19+19)</f>
        <v>22</v>
      </c>
      <c r="Z19" s="48">
        <f t="shared" si="13"/>
        <v>10</v>
      </c>
      <c r="AA19" s="48">
        <f t="shared" si="13"/>
        <v>29</v>
      </c>
      <c r="AB19" s="49">
        <f t="shared" si="13"/>
        <v>17</v>
      </c>
      <c r="AC19" s="48">
        <f t="shared" si="13"/>
        <v>5</v>
      </c>
      <c r="AD19" s="48">
        <f t="shared" si="13"/>
        <v>24</v>
      </c>
      <c r="AE19" s="49">
        <f t="shared" si="13"/>
        <v>12</v>
      </c>
      <c r="AF19" s="48">
        <f t="shared" si="13"/>
        <v>31</v>
      </c>
      <c r="AG19" s="48">
        <f t="shared" si="13"/>
        <v>19</v>
      </c>
      <c r="AH19" s="49">
        <f t="shared" si="13"/>
        <v>7</v>
      </c>
      <c r="AI19" s="48">
        <f t="shared" si="13"/>
        <v>26</v>
      </c>
      <c r="AJ19" s="48">
        <f t="shared" si="13"/>
        <v>14</v>
      </c>
      <c r="AK19" s="50"/>
      <c r="AL19" s="49">
        <f t="shared" si="5"/>
        <v>2</v>
      </c>
      <c r="AM19" s="48">
        <f t="shared" si="13"/>
        <v>21</v>
      </c>
      <c r="AN19" s="48">
        <f t="shared" si="13"/>
        <v>9</v>
      </c>
      <c r="AO19" s="49">
        <f t="shared" si="13"/>
        <v>28</v>
      </c>
      <c r="AP19" s="48">
        <f t="shared" si="13"/>
        <v>16</v>
      </c>
      <c r="AQ19" s="48">
        <f t="shared" si="13"/>
        <v>4</v>
      </c>
      <c r="AR19" s="49">
        <f t="shared" si="13"/>
        <v>23</v>
      </c>
      <c r="AS19" s="48">
        <f t="shared" si="13"/>
        <v>11</v>
      </c>
      <c r="AT19" s="48">
        <f t="shared" si="13"/>
        <v>30</v>
      </c>
      <c r="AU19" s="49">
        <f t="shared" si="13"/>
        <v>18</v>
      </c>
      <c r="AV19" s="48">
        <f t="shared" si="13"/>
        <v>6</v>
      </c>
      <c r="AW19" s="48">
        <f t="shared" si="13"/>
        <v>25</v>
      </c>
      <c r="AX19" s="48">
        <f t="shared" si="13"/>
        <v>13</v>
      </c>
      <c r="AY19" s="48">
        <f t="shared" si="13"/>
        <v>1</v>
      </c>
      <c r="AZ19" s="51"/>
      <c r="BA19" s="54">
        <f t="shared" si="6"/>
        <v>4</v>
      </c>
      <c r="BB19" s="54">
        <f t="shared" si="7"/>
        <v>2</v>
      </c>
      <c r="BC19" s="54">
        <f t="shared" si="8"/>
        <v>2</v>
      </c>
      <c r="BD19" s="54">
        <f t="shared" si="9"/>
        <v>2</v>
      </c>
      <c r="BE19" s="54">
        <f t="shared" si="10"/>
        <v>0</v>
      </c>
      <c r="BF19" s="54">
        <f t="shared" si="3"/>
        <v>2</v>
      </c>
      <c r="BG19" s="54">
        <f t="shared" si="4"/>
        <v>1</v>
      </c>
      <c r="BH19" s="55">
        <v>5</v>
      </c>
      <c r="BI19" s="55">
        <v>2</v>
      </c>
    </row>
    <row r="20" spans="1:61" ht="18" customHeight="1" x14ac:dyDescent="0.3">
      <c r="A20" s="56" t="s">
        <v>78</v>
      </c>
      <c r="B20" s="44"/>
      <c r="C20" s="45">
        <v>15</v>
      </c>
      <c r="D20" s="45">
        <f t="shared" ref="D20:AY26" si="14">IF(C20+19&gt;31,(C20+19)-31,C20+19)</f>
        <v>3</v>
      </c>
      <c r="E20" s="46">
        <f t="shared" si="14"/>
        <v>22</v>
      </c>
      <c r="F20" s="45">
        <f t="shared" si="14"/>
        <v>10</v>
      </c>
      <c r="G20" s="45">
        <f t="shared" si="14"/>
        <v>29</v>
      </c>
      <c r="H20" s="46">
        <f t="shared" si="11"/>
        <v>17</v>
      </c>
      <c r="I20" s="47"/>
      <c r="J20" s="48">
        <f t="shared" si="1"/>
        <v>5</v>
      </c>
      <c r="K20" s="48">
        <f t="shared" si="14"/>
        <v>24</v>
      </c>
      <c r="L20" s="49">
        <f t="shared" si="14"/>
        <v>12</v>
      </c>
      <c r="M20" s="48">
        <f t="shared" si="14"/>
        <v>31</v>
      </c>
      <c r="N20" s="48">
        <f t="shared" si="14"/>
        <v>19</v>
      </c>
      <c r="O20" s="49">
        <f t="shared" si="14"/>
        <v>7</v>
      </c>
      <c r="P20" s="48">
        <f t="shared" si="14"/>
        <v>26</v>
      </c>
      <c r="Q20" s="48">
        <f t="shared" si="14"/>
        <v>14</v>
      </c>
      <c r="R20" s="49">
        <f t="shared" si="14"/>
        <v>2</v>
      </c>
      <c r="S20" s="48">
        <f t="shared" si="14"/>
        <v>21</v>
      </c>
      <c r="T20" s="45">
        <f t="shared" si="14"/>
        <v>9</v>
      </c>
      <c r="U20" s="46">
        <f t="shared" si="14"/>
        <v>28</v>
      </c>
      <c r="V20" s="48">
        <f t="shared" si="11"/>
        <v>16</v>
      </c>
      <c r="W20" s="50"/>
      <c r="X20" s="48">
        <f t="shared" si="2"/>
        <v>4</v>
      </c>
      <c r="Y20" s="49">
        <f t="shared" si="14"/>
        <v>23</v>
      </c>
      <c r="Z20" s="48">
        <f t="shared" si="14"/>
        <v>11</v>
      </c>
      <c r="AA20" s="48">
        <f t="shared" si="14"/>
        <v>30</v>
      </c>
      <c r="AB20" s="49">
        <f t="shared" si="14"/>
        <v>18</v>
      </c>
      <c r="AC20" s="48">
        <f t="shared" si="14"/>
        <v>6</v>
      </c>
      <c r="AD20" s="48">
        <f t="shared" si="14"/>
        <v>25</v>
      </c>
      <c r="AE20" s="49">
        <f t="shared" si="14"/>
        <v>13</v>
      </c>
      <c r="AF20" s="48">
        <f t="shared" si="14"/>
        <v>1</v>
      </c>
      <c r="AG20" s="48">
        <f t="shared" si="14"/>
        <v>20</v>
      </c>
      <c r="AH20" s="49">
        <f t="shared" si="14"/>
        <v>8</v>
      </c>
      <c r="AI20" s="48">
        <f t="shared" si="14"/>
        <v>27</v>
      </c>
      <c r="AJ20" s="48">
        <f t="shared" si="14"/>
        <v>15</v>
      </c>
      <c r="AK20" s="50"/>
      <c r="AL20" s="49">
        <f t="shared" si="5"/>
        <v>3</v>
      </c>
      <c r="AM20" s="48">
        <f t="shared" si="14"/>
        <v>22</v>
      </c>
      <c r="AN20" s="48">
        <f t="shared" si="14"/>
        <v>10</v>
      </c>
      <c r="AO20" s="49">
        <f t="shared" si="14"/>
        <v>29</v>
      </c>
      <c r="AP20" s="48">
        <f t="shared" si="14"/>
        <v>17</v>
      </c>
      <c r="AQ20" s="48">
        <f t="shared" si="14"/>
        <v>5</v>
      </c>
      <c r="AR20" s="49">
        <f t="shared" si="14"/>
        <v>24</v>
      </c>
      <c r="AS20" s="48">
        <f t="shared" si="14"/>
        <v>12</v>
      </c>
      <c r="AT20" s="48">
        <f t="shared" si="14"/>
        <v>31</v>
      </c>
      <c r="AU20" s="49">
        <f t="shared" si="14"/>
        <v>19</v>
      </c>
      <c r="AV20" s="48">
        <f t="shared" si="14"/>
        <v>7</v>
      </c>
      <c r="AW20" s="48">
        <f t="shared" si="14"/>
        <v>26</v>
      </c>
      <c r="AX20" s="48">
        <f t="shared" si="14"/>
        <v>14</v>
      </c>
      <c r="AY20" s="48">
        <f t="shared" si="14"/>
        <v>2</v>
      </c>
      <c r="AZ20" s="51"/>
      <c r="BA20" s="54">
        <f t="shared" si="6"/>
        <v>4</v>
      </c>
      <c r="BB20" s="54">
        <f t="shared" si="7"/>
        <v>2</v>
      </c>
      <c r="BC20" s="54">
        <f t="shared" si="8"/>
        <v>2</v>
      </c>
      <c r="BD20" s="54">
        <f t="shared" si="9"/>
        <v>2</v>
      </c>
      <c r="BE20" s="54">
        <f t="shared" si="10"/>
        <v>1</v>
      </c>
      <c r="BF20" s="54">
        <f t="shared" si="3"/>
        <v>1</v>
      </c>
      <c r="BG20" s="54">
        <f t="shared" si="4"/>
        <v>1</v>
      </c>
      <c r="BH20" s="55">
        <v>5</v>
      </c>
      <c r="BI20" s="55">
        <v>2</v>
      </c>
    </row>
    <row r="21" spans="1:61" ht="18" customHeight="1" x14ac:dyDescent="0.3">
      <c r="A21" s="56" t="s">
        <v>79</v>
      </c>
      <c r="B21" s="44"/>
      <c r="C21" s="45">
        <v>16</v>
      </c>
      <c r="D21" s="45">
        <f t="shared" si="14"/>
        <v>4</v>
      </c>
      <c r="E21" s="46">
        <f t="shared" si="14"/>
        <v>23</v>
      </c>
      <c r="F21" s="45">
        <f t="shared" si="14"/>
        <v>11</v>
      </c>
      <c r="G21" s="45">
        <f t="shared" si="14"/>
        <v>30</v>
      </c>
      <c r="H21" s="46">
        <f t="shared" si="11"/>
        <v>18</v>
      </c>
      <c r="I21" s="47"/>
      <c r="J21" s="48">
        <f t="shared" si="1"/>
        <v>6</v>
      </c>
      <c r="K21" s="48">
        <f t="shared" si="14"/>
        <v>25</v>
      </c>
      <c r="L21" s="49">
        <f t="shared" si="14"/>
        <v>13</v>
      </c>
      <c r="M21" s="48">
        <f t="shared" si="14"/>
        <v>1</v>
      </c>
      <c r="N21" s="48">
        <f t="shared" si="14"/>
        <v>20</v>
      </c>
      <c r="O21" s="49">
        <f t="shared" si="14"/>
        <v>8</v>
      </c>
      <c r="P21" s="48">
        <f t="shared" si="14"/>
        <v>27</v>
      </c>
      <c r="Q21" s="48">
        <f t="shared" si="14"/>
        <v>15</v>
      </c>
      <c r="R21" s="49">
        <f t="shared" si="14"/>
        <v>3</v>
      </c>
      <c r="S21" s="48">
        <f t="shared" si="14"/>
        <v>22</v>
      </c>
      <c r="T21" s="45">
        <f t="shared" si="14"/>
        <v>10</v>
      </c>
      <c r="U21" s="46">
        <f t="shared" si="14"/>
        <v>29</v>
      </c>
      <c r="V21" s="48">
        <f t="shared" si="11"/>
        <v>17</v>
      </c>
      <c r="W21" s="50"/>
      <c r="X21" s="48">
        <f t="shared" si="2"/>
        <v>5</v>
      </c>
      <c r="Y21" s="49">
        <f t="shared" si="14"/>
        <v>24</v>
      </c>
      <c r="Z21" s="48">
        <f t="shared" si="14"/>
        <v>12</v>
      </c>
      <c r="AA21" s="48">
        <f t="shared" si="14"/>
        <v>31</v>
      </c>
      <c r="AB21" s="49">
        <f t="shared" si="14"/>
        <v>19</v>
      </c>
      <c r="AC21" s="48">
        <f t="shared" si="14"/>
        <v>7</v>
      </c>
      <c r="AD21" s="48">
        <f t="shared" si="14"/>
        <v>26</v>
      </c>
      <c r="AE21" s="49">
        <f t="shared" si="14"/>
        <v>14</v>
      </c>
      <c r="AF21" s="48">
        <f t="shared" si="14"/>
        <v>2</v>
      </c>
      <c r="AG21" s="48">
        <f t="shared" si="14"/>
        <v>21</v>
      </c>
      <c r="AH21" s="49">
        <f t="shared" si="14"/>
        <v>9</v>
      </c>
      <c r="AI21" s="48">
        <f t="shared" si="14"/>
        <v>28</v>
      </c>
      <c r="AJ21" s="48">
        <f t="shared" si="14"/>
        <v>16</v>
      </c>
      <c r="AK21" s="50"/>
      <c r="AL21" s="49">
        <f t="shared" si="5"/>
        <v>4</v>
      </c>
      <c r="AM21" s="48">
        <f t="shared" si="14"/>
        <v>23</v>
      </c>
      <c r="AN21" s="48">
        <f t="shared" si="14"/>
        <v>11</v>
      </c>
      <c r="AO21" s="49">
        <f t="shared" si="14"/>
        <v>30</v>
      </c>
      <c r="AP21" s="48">
        <f t="shared" si="14"/>
        <v>18</v>
      </c>
      <c r="AQ21" s="48">
        <f t="shared" si="14"/>
        <v>6</v>
      </c>
      <c r="AR21" s="49">
        <f t="shared" si="14"/>
        <v>25</v>
      </c>
      <c r="AS21" s="48">
        <f t="shared" si="14"/>
        <v>13</v>
      </c>
      <c r="AT21" s="48">
        <f t="shared" si="14"/>
        <v>1</v>
      </c>
      <c r="AU21" s="49">
        <f t="shared" si="14"/>
        <v>20</v>
      </c>
      <c r="AV21" s="48">
        <f t="shared" si="14"/>
        <v>8</v>
      </c>
      <c r="AW21" s="48">
        <f t="shared" si="14"/>
        <v>27</v>
      </c>
      <c r="AX21" s="48">
        <f t="shared" si="14"/>
        <v>15</v>
      </c>
      <c r="AY21" s="48">
        <f t="shared" si="14"/>
        <v>3</v>
      </c>
      <c r="AZ21" s="51"/>
      <c r="BA21" s="54">
        <f t="shared" si="6"/>
        <v>4</v>
      </c>
      <c r="BB21" s="54">
        <f t="shared" si="7"/>
        <v>2</v>
      </c>
      <c r="BC21" s="54">
        <f t="shared" si="8"/>
        <v>2</v>
      </c>
      <c r="BD21" s="54">
        <f t="shared" si="9"/>
        <v>1</v>
      </c>
      <c r="BE21" s="54">
        <f t="shared" si="10"/>
        <v>2</v>
      </c>
      <c r="BF21" s="54">
        <f t="shared" si="3"/>
        <v>1</v>
      </c>
      <c r="BG21" s="54">
        <f t="shared" si="4"/>
        <v>2</v>
      </c>
      <c r="BH21" s="55">
        <v>5</v>
      </c>
      <c r="BI21" s="55">
        <v>1</v>
      </c>
    </row>
    <row r="22" spans="1:61" ht="18" customHeight="1" x14ac:dyDescent="0.3">
      <c r="A22" s="56" t="s">
        <v>80</v>
      </c>
      <c r="B22" s="44"/>
      <c r="C22" s="45">
        <v>17</v>
      </c>
      <c r="D22" s="45">
        <f t="shared" si="14"/>
        <v>5</v>
      </c>
      <c r="E22" s="46">
        <f t="shared" si="14"/>
        <v>24</v>
      </c>
      <c r="F22" s="45">
        <f t="shared" si="14"/>
        <v>12</v>
      </c>
      <c r="G22" s="45">
        <f t="shared" si="14"/>
        <v>31</v>
      </c>
      <c r="H22" s="46">
        <f t="shared" si="11"/>
        <v>19</v>
      </c>
      <c r="I22" s="47"/>
      <c r="J22" s="48">
        <f t="shared" si="1"/>
        <v>7</v>
      </c>
      <c r="K22" s="48">
        <f t="shared" si="14"/>
        <v>26</v>
      </c>
      <c r="L22" s="49">
        <f t="shared" si="14"/>
        <v>14</v>
      </c>
      <c r="M22" s="48">
        <f t="shared" si="14"/>
        <v>2</v>
      </c>
      <c r="N22" s="48">
        <f t="shared" si="14"/>
        <v>21</v>
      </c>
      <c r="O22" s="49">
        <f t="shared" si="14"/>
        <v>9</v>
      </c>
      <c r="P22" s="48">
        <f t="shared" si="14"/>
        <v>28</v>
      </c>
      <c r="Q22" s="48">
        <f t="shared" si="14"/>
        <v>16</v>
      </c>
      <c r="R22" s="49">
        <f t="shared" si="14"/>
        <v>4</v>
      </c>
      <c r="S22" s="48">
        <f t="shared" si="14"/>
        <v>23</v>
      </c>
      <c r="T22" s="45">
        <f t="shared" si="14"/>
        <v>11</v>
      </c>
      <c r="U22" s="46">
        <f t="shared" si="14"/>
        <v>30</v>
      </c>
      <c r="V22" s="48">
        <f t="shared" si="11"/>
        <v>18</v>
      </c>
      <c r="W22" s="50"/>
      <c r="X22" s="48">
        <f t="shared" si="2"/>
        <v>6</v>
      </c>
      <c r="Y22" s="49">
        <f t="shared" si="14"/>
        <v>25</v>
      </c>
      <c r="Z22" s="48">
        <f t="shared" si="14"/>
        <v>13</v>
      </c>
      <c r="AA22" s="48">
        <f t="shared" si="14"/>
        <v>1</v>
      </c>
      <c r="AB22" s="49">
        <f t="shared" si="14"/>
        <v>20</v>
      </c>
      <c r="AC22" s="48">
        <f t="shared" si="14"/>
        <v>8</v>
      </c>
      <c r="AD22" s="48">
        <f t="shared" si="14"/>
        <v>27</v>
      </c>
      <c r="AE22" s="49">
        <f t="shared" si="14"/>
        <v>15</v>
      </c>
      <c r="AF22" s="48">
        <f t="shared" si="14"/>
        <v>3</v>
      </c>
      <c r="AG22" s="48">
        <f t="shared" si="14"/>
        <v>22</v>
      </c>
      <c r="AH22" s="49">
        <f t="shared" si="14"/>
        <v>10</v>
      </c>
      <c r="AI22" s="48">
        <f t="shared" si="14"/>
        <v>29</v>
      </c>
      <c r="AJ22" s="48">
        <f t="shared" si="14"/>
        <v>17</v>
      </c>
      <c r="AK22" s="50"/>
      <c r="AL22" s="49">
        <f t="shared" si="5"/>
        <v>5</v>
      </c>
      <c r="AM22" s="48">
        <f t="shared" si="14"/>
        <v>24</v>
      </c>
      <c r="AN22" s="48">
        <f t="shared" si="14"/>
        <v>12</v>
      </c>
      <c r="AO22" s="49">
        <f t="shared" si="14"/>
        <v>31</v>
      </c>
      <c r="AP22" s="48">
        <f t="shared" si="14"/>
        <v>19</v>
      </c>
      <c r="AQ22" s="48">
        <f t="shared" si="14"/>
        <v>7</v>
      </c>
      <c r="AR22" s="49">
        <f t="shared" si="14"/>
        <v>26</v>
      </c>
      <c r="AS22" s="48">
        <f t="shared" si="14"/>
        <v>14</v>
      </c>
      <c r="AT22" s="48">
        <f t="shared" si="14"/>
        <v>2</v>
      </c>
      <c r="AU22" s="49">
        <f t="shared" si="14"/>
        <v>21</v>
      </c>
      <c r="AV22" s="48">
        <f t="shared" si="14"/>
        <v>9</v>
      </c>
      <c r="AW22" s="48">
        <f t="shared" si="14"/>
        <v>28</v>
      </c>
      <c r="AX22" s="48">
        <f t="shared" si="14"/>
        <v>16</v>
      </c>
      <c r="AY22" s="48">
        <f t="shared" si="14"/>
        <v>4</v>
      </c>
      <c r="AZ22" s="51"/>
      <c r="BA22" s="54">
        <f t="shared" si="6"/>
        <v>4</v>
      </c>
      <c r="BB22" s="54">
        <f t="shared" si="7"/>
        <v>1</v>
      </c>
      <c r="BC22" s="54">
        <f t="shared" si="8"/>
        <v>3</v>
      </c>
      <c r="BD22" s="54">
        <f t="shared" si="9"/>
        <v>0</v>
      </c>
      <c r="BE22" s="54">
        <f t="shared" si="10"/>
        <v>2</v>
      </c>
      <c r="BF22" s="54">
        <f t="shared" si="3"/>
        <v>2</v>
      </c>
      <c r="BG22" s="54">
        <f t="shared" si="4"/>
        <v>1</v>
      </c>
      <c r="BH22" s="55">
        <v>5</v>
      </c>
      <c r="BI22" s="55">
        <v>2</v>
      </c>
    </row>
    <row r="23" spans="1:61" ht="18" customHeight="1" x14ac:dyDescent="0.3">
      <c r="A23" s="56" t="s">
        <v>81</v>
      </c>
      <c r="B23" s="44"/>
      <c r="C23" s="45">
        <v>18</v>
      </c>
      <c r="D23" s="45">
        <f t="shared" si="14"/>
        <v>6</v>
      </c>
      <c r="E23" s="46">
        <f t="shared" si="14"/>
        <v>25</v>
      </c>
      <c r="F23" s="45">
        <f t="shared" si="14"/>
        <v>13</v>
      </c>
      <c r="G23" s="45">
        <f t="shared" si="14"/>
        <v>1</v>
      </c>
      <c r="H23" s="46">
        <f t="shared" si="11"/>
        <v>20</v>
      </c>
      <c r="I23" s="47"/>
      <c r="J23" s="48">
        <f t="shared" si="1"/>
        <v>8</v>
      </c>
      <c r="K23" s="48">
        <f t="shared" si="14"/>
        <v>27</v>
      </c>
      <c r="L23" s="49">
        <f t="shared" si="14"/>
        <v>15</v>
      </c>
      <c r="M23" s="48">
        <f t="shared" si="14"/>
        <v>3</v>
      </c>
      <c r="N23" s="48">
        <f t="shared" si="14"/>
        <v>22</v>
      </c>
      <c r="O23" s="49">
        <f t="shared" si="14"/>
        <v>10</v>
      </c>
      <c r="P23" s="48">
        <f t="shared" si="14"/>
        <v>29</v>
      </c>
      <c r="Q23" s="48">
        <f t="shared" si="14"/>
        <v>17</v>
      </c>
      <c r="R23" s="49">
        <f t="shared" si="14"/>
        <v>5</v>
      </c>
      <c r="S23" s="48">
        <f t="shared" si="14"/>
        <v>24</v>
      </c>
      <c r="T23" s="45">
        <f t="shared" si="14"/>
        <v>12</v>
      </c>
      <c r="U23" s="46">
        <f t="shared" si="14"/>
        <v>31</v>
      </c>
      <c r="V23" s="48">
        <f t="shared" si="11"/>
        <v>19</v>
      </c>
      <c r="W23" s="50"/>
      <c r="X23" s="48">
        <f t="shared" si="2"/>
        <v>7</v>
      </c>
      <c r="Y23" s="49">
        <f t="shared" si="14"/>
        <v>26</v>
      </c>
      <c r="Z23" s="48">
        <f t="shared" si="14"/>
        <v>14</v>
      </c>
      <c r="AA23" s="48">
        <f t="shared" si="14"/>
        <v>2</v>
      </c>
      <c r="AB23" s="49">
        <f t="shared" si="14"/>
        <v>21</v>
      </c>
      <c r="AC23" s="48">
        <f t="shared" si="14"/>
        <v>9</v>
      </c>
      <c r="AD23" s="48">
        <f t="shared" si="14"/>
        <v>28</v>
      </c>
      <c r="AE23" s="49">
        <f t="shared" si="14"/>
        <v>16</v>
      </c>
      <c r="AF23" s="48">
        <f t="shared" si="14"/>
        <v>4</v>
      </c>
      <c r="AG23" s="48">
        <f t="shared" si="14"/>
        <v>23</v>
      </c>
      <c r="AH23" s="49">
        <f t="shared" si="14"/>
        <v>11</v>
      </c>
      <c r="AI23" s="48">
        <f t="shared" si="14"/>
        <v>30</v>
      </c>
      <c r="AJ23" s="48">
        <f t="shared" si="14"/>
        <v>18</v>
      </c>
      <c r="AK23" s="50"/>
      <c r="AL23" s="49">
        <f t="shared" si="5"/>
        <v>6</v>
      </c>
      <c r="AM23" s="48">
        <f t="shared" si="14"/>
        <v>25</v>
      </c>
      <c r="AN23" s="48">
        <f t="shared" si="14"/>
        <v>13</v>
      </c>
      <c r="AO23" s="49">
        <f t="shared" si="14"/>
        <v>1</v>
      </c>
      <c r="AP23" s="48">
        <f t="shared" si="14"/>
        <v>20</v>
      </c>
      <c r="AQ23" s="48">
        <f t="shared" si="14"/>
        <v>8</v>
      </c>
      <c r="AR23" s="49">
        <f t="shared" si="14"/>
        <v>27</v>
      </c>
      <c r="AS23" s="48">
        <f t="shared" si="14"/>
        <v>15</v>
      </c>
      <c r="AT23" s="48">
        <f t="shared" si="14"/>
        <v>3</v>
      </c>
      <c r="AU23" s="49">
        <f t="shared" si="14"/>
        <v>22</v>
      </c>
      <c r="AV23" s="48">
        <f t="shared" si="14"/>
        <v>10</v>
      </c>
      <c r="AW23" s="48">
        <f t="shared" si="14"/>
        <v>29</v>
      </c>
      <c r="AX23" s="48">
        <f t="shared" si="14"/>
        <v>17</v>
      </c>
      <c r="AY23" s="48">
        <f t="shared" si="14"/>
        <v>5</v>
      </c>
      <c r="AZ23" s="51"/>
      <c r="BA23" s="54">
        <f t="shared" si="6"/>
        <v>5</v>
      </c>
      <c r="BB23" s="54">
        <f t="shared" si="7"/>
        <v>2</v>
      </c>
      <c r="BC23" s="54">
        <f t="shared" si="8"/>
        <v>3</v>
      </c>
      <c r="BD23" s="54">
        <f t="shared" si="9"/>
        <v>1</v>
      </c>
      <c r="BE23" s="54">
        <f t="shared" si="10"/>
        <v>1</v>
      </c>
      <c r="BF23" s="54">
        <f t="shared" si="3"/>
        <v>3</v>
      </c>
      <c r="BG23" s="54">
        <f t="shared" si="4"/>
        <v>2</v>
      </c>
      <c r="BH23" s="55">
        <v>4</v>
      </c>
      <c r="BI23" s="55">
        <v>1</v>
      </c>
    </row>
    <row r="24" spans="1:61" ht="18" customHeight="1" x14ac:dyDescent="0.3">
      <c r="A24" s="56" t="s">
        <v>82</v>
      </c>
      <c r="B24" s="44"/>
      <c r="C24" s="45">
        <v>19</v>
      </c>
      <c r="D24" s="45">
        <f t="shared" si="14"/>
        <v>7</v>
      </c>
      <c r="E24" s="46">
        <f t="shared" si="14"/>
        <v>26</v>
      </c>
      <c r="F24" s="45">
        <f t="shared" si="14"/>
        <v>14</v>
      </c>
      <c r="G24" s="45">
        <f t="shared" si="14"/>
        <v>2</v>
      </c>
      <c r="H24" s="46">
        <f t="shared" si="11"/>
        <v>21</v>
      </c>
      <c r="I24" s="47"/>
      <c r="J24" s="48">
        <f t="shared" si="1"/>
        <v>9</v>
      </c>
      <c r="K24" s="48">
        <f t="shared" si="14"/>
        <v>28</v>
      </c>
      <c r="L24" s="49">
        <f t="shared" si="14"/>
        <v>16</v>
      </c>
      <c r="M24" s="48">
        <f t="shared" si="14"/>
        <v>4</v>
      </c>
      <c r="N24" s="48">
        <f t="shared" si="14"/>
        <v>23</v>
      </c>
      <c r="O24" s="49">
        <f t="shared" si="14"/>
        <v>11</v>
      </c>
      <c r="P24" s="48">
        <f t="shared" si="14"/>
        <v>30</v>
      </c>
      <c r="Q24" s="48">
        <f t="shared" si="14"/>
        <v>18</v>
      </c>
      <c r="R24" s="49">
        <f t="shared" si="14"/>
        <v>6</v>
      </c>
      <c r="S24" s="48">
        <f t="shared" si="14"/>
        <v>25</v>
      </c>
      <c r="T24" s="45">
        <f t="shared" si="14"/>
        <v>13</v>
      </c>
      <c r="U24" s="46">
        <f t="shared" si="14"/>
        <v>1</v>
      </c>
      <c r="V24" s="48">
        <f t="shared" si="11"/>
        <v>20</v>
      </c>
      <c r="W24" s="50"/>
      <c r="X24" s="48">
        <f t="shared" si="2"/>
        <v>8</v>
      </c>
      <c r="Y24" s="49">
        <f t="shared" si="14"/>
        <v>27</v>
      </c>
      <c r="Z24" s="48">
        <f t="shared" si="14"/>
        <v>15</v>
      </c>
      <c r="AA24" s="48">
        <f t="shared" si="14"/>
        <v>3</v>
      </c>
      <c r="AB24" s="49">
        <f t="shared" si="14"/>
        <v>22</v>
      </c>
      <c r="AC24" s="48">
        <f t="shared" si="14"/>
        <v>10</v>
      </c>
      <c r="AD24" s="48">
        <f t="shared" si="14"/>
        <v>29</v>
      </c>
      <c r="AE24" s="49">
        <f t="shared" si="14"/>
        <v>17</v>
      </c>
      <c r="AF24" s="48">
        <f t="shared" si="14"/>
        <v>5</v>
      </c>
      <c r="AG24" s="48">
        <f t="shared" si="14"/>
        <v>24</v>
      </c>
      <c r="AH24" s="49">
        <f t="shared" si="14"/>
        <v>12</v>
      </c>
      <c r="AI24" s="48">
        <f t="shared" si="14"/>
        <v>31</v>
      </c>
      <c r="AJ24" s="48">
        <f t="shared" si="14"/>
        <v>19</v>
      </c>
      <c r="AK24" s="50"/>
      <c r="AL24" s="49">
        <f t="shared" si="5"/>
        <v>7</v>
      </c>
      <c r="AM24" s="48">
        <f t="shared" si="14"/>
        <v>26</v>
      </c>
      <c r="AN24" s="48">
        <f t="shared" si="14"/>
        <v>14</v>
      </c>
      <c r="AO24" s="49">
        <f t="shared" si="14"/>
        <v>2</v>
      </c>
      <c r="AP24" s="48">
        <f t="shared" si="14"/>
        <v>21</v>
      </c>
      <c r="AQ24" s="48">
        <f t="shared" si="14"/>
        <v>9</v>
      </c>
      <c r="AR24" s="49">
        <f t="shared" si="14"/>
        <v>28</v>
      </c>
      <c r="AS24" s="48">
        <f t="shared" si="14"/>
        <v>16</v>
      </c>
      <c r="AT24" s="48">
        <f t="shared" si="14"/>
        <v>4</v>
      </c>
      <c r="AU24" s="49">
        <f t="shared" si="14"/>
        <v>23</v>
      </c>
      <c r="AV24" s="48">
        <f t="shared" si="14"/>
        <v>11</v>
      </c>
      <c r="AW24" s="48">
        <f t="shared" si="14"/>
        <v>30</v>
      </c>
      <c r="AX24" s="48">
        <f t="shared" si="14"/>
        <v>18</v>
      </c>
      <c r="AY24" s="48">
        <f t="shared" si="14"/>
        <v>6</v>
      </c>
      <c r="AZ24" s="51"/>
      <c r="BA24" s="54">
        <f t="shared" si="6"/>
        <v>4</v>
      </c>
      <c r="BB24" s="54">
        <f t="shared" si="7"/>
        <v>2</v>
      </c>
      <c r="BC24" s="54">
        <f t="shared" si="8"/>
        <v>2</v>
      </c>
      <c r="BD24" s="54">
        <f t="shared" si="9"/>
        <v>2</v>
      </c>
      <c r="BE24" s="54">
        <f t="shared" si="10"/>
        <v>0</v>
      </c>
      <c r="BF24" s="54">
        <f t="shared" si="3"/>
        <v>2</v>
      </c>
      <c r="BG24" s="54">
        <f t="shared" si="4"/>
        <v>1</v>
      </c>
      <c r="BH24" s="55">
        <v>4</v>
      </c>
      <c r="BI24" s="55">
        <v>1</v>
      </c>
    </row>
    <row r="25" spans="1:61" ht="18" customHeight="1" x14ac:dyDescent="0.3">
      <c r="A25" s="56" t="s">
        <v>83</v>
      </c>
      <c r="B25" s="44"/>
      <c r="C25" s="48">
        <v>20</v>
      </c>
      <c r="D25" s="45">
        <f t="shared" si="14"/>
        <v>8</v>
      </c>
      <c r="E25" s="46">
        <f t="shared" si="14"/>
        <v>27</v>
      </c>
      <c r="F25" s="45">
        <f t="shared" si="14"/>
        <v>15</v>
      </c>
      <c r="G25" s="45">
        <f t="shared" si="14"/>
        <v>3</v>
      </c>
      <c r="H25" s="46">
        <f t="shared" si="11"/>
        <v>22</v>
      </c>
      <c r="I25" s="47"/>
      <c r="J25" s="48">
        <f t="shared" si="1"/>
        <v>10</v>
      </c>
      <c r="K25" s="48">
        <f t="shared" si="14"/>
        <v>29</v>
      </c>
      <c r="L25" s="49">
        <f t="shared" si="14"/>
        <v>17</v>
      </c>
      <c r="M25" s="48">
        <f t="shared" si="14"/>
        <v>5</v>
      </c>
      <c r="N25" s="48">
        <f t="shared" si="14"/>
        <v>24</v>
      </c>
      <c r="O25" s="49">
        <f t="shared" si="14"/>
        <v>12</v>
      </c>
      <c r="P25" s="48">
        <f t="shared" si="14"/>
        <v>31</v>
      </c>
      <c r="Q25" s="48">
        <f t="shared" si="14"/>
        <v>19</v>
      </c>
      <c r="R25" s="49">
        <f t="shared" si="14"/>
        <v>7</v>
      </c>
      <c r="S25" s="48">
        <f t="shared" si="14"/>
        <v>26</v>
      </c>
      <c r="T25" s="45">
        <f t="shared" si="14"/>
        <v>14</v>
      </c>
      <c r="U25" s="46">
        <f t="shared" si="14"/>
        <v>2</v>
      </c>
      <c r="V25" s="48">
        <f t="shared" si="11"/>
        <v>21</v>
      </c>
      <c r="W25" s="50"/>
      <c r="X25" s="48">
        <f t="shared" si="2"/>
        <v>9</v>
      </c>
      <c r="Y25" s="49">
        <f t="shared" si="14"/>
        <v>28</v>
      </c>
      <c r="Z25" s="48">
        <f t="shared" si="14"/>
        <v>16</v>
      </c>
      <c r="AA25" s="48">
        <f t="shared" si="14"/>
        <v>4</v>
      </c>
      <c r="AB25" s="49">
        <f t="shared" si="14"/>
        <v>23</v>
      </c>
      <c r="AC25" s="48">
        <f t="shared" si="14"/>
        <v>11</v>
      </c>
      <c r="AD25" s="48">
        <f t="shared" si="14"/>
        <v>30</v>
      </c>
      <c r="AE25" s="49">
        <f t="shared" si="14"/>
        <v>18</v>
      </c>
      <c r="AF25" s="48">
        <f t="shared" si="14"/>
        <v>6</v>
      </c>
      <c r="AG25" s="48">
        <f t="shared" si="14"/>
        <v>25</v>
      </c>
      <c r="AH25" s="49">
        <f t="shared" si="14"/>
        <v>13</v>
      </c>
      <c r="AI25" s="48">
        <f t="shared" si="14"/>
        <v>1</v>
      </c>
      <c r="AJ25" s="48">
        <f t="shared" si="14"/>
        <v>20</v>
      </c>
      <c r="AK25" s="50"/>
      <c r="AL25" s="49">
        <f t="shared" si="5"/>
        <v>8</v>
      </c>
      <c r="AM25" s="48">
        <f t="shared" si="14"/>
        <v>27</v>
      </c>
      <c r="AN25" s="48">
        <f t="shared" si="14"/>
        <v>15</v>
      </c>
      <c r="AO25" s="49">
        <f t="shared" si="14"/>
        <v>3</v>
      </c>
      <c r="AP25" s="48">
        <f t="shared" si="14"/>
        <v>22</v>
      </c>
      <c r="AQ25" s="48">
        <f t="shared" si="14"/>
        <v>10</v>
      </c>
      <c r="AR25" s="49">
        <f t="shared" si="14"/>
        <v>29</v>
      </c>
      <c r="AS25" s="48">
        <f t="shared" si="14"/>
        <v>17</v>
      </c>
      <c r="AT25" s="48">
        <f t="shared" si="14"/>
        <v>5</v>
      </c>
      <c r="AU25" s="49">
        <f t="shared" si="14"/>
        <v>24</v>
      </c>
      <c r="AV25" s="48">
        <f t="shared" si="14"/>
        <v>12</v>
      </c>
      <c r="AW25" s="48">
        <f t="shared" si="14"/>
        <v>31</v>
      </c>
      <c r="AX25" s="48">
        <f t="shared" si="14"/>
        <v>19</v>
      </c>
      <c r="AY25" s="48">
        <f t="shared" si="14"/>
        <v>7</v>
      </c>
      <c r="AZ25" s="51"/>
      <c r="BA25" s="54">
        <f t="shared" si="6"/>
        <v>4</v>
      </c>
      <c r="BB25" s="54">
        <f t="shared" si="7"/>
        <v>2</v>
      </c>
      <c r="BC25" s="54">
        <f t="shared" si="8"/>
        <v>2</v>
      </c>
      <c r="BD25" s="54">
        <f t="shared" si="9"/>
        <v>2</v>
      </c>
      <c r="BE25" s="54">
        <f t="shared" si="10"/>
        <v>1</v>
      </c>
      <c r="BF25" s="54">
        <f t="shared" si="3"/>
        <v>1</v>
      </c>
      <c r="BG25" s="54">
        <f t="shared" si="4"/>
        <v>1</v>
      </c>
      <c r="BH25" s="55">
        <v>4</v>
      </c>
      <c r="BI25" s="55">
        <v>2</v>
      </c>
    </row>
    <row r="26" spans="1:61" ht="18" customHeight="1" x14ac:dyDescent="0.3">
      <c r="A26" s="56" t="s">
        <v>84</v>
      </c>
      <c r="B26" s="44"/>
      <c r="C26" s="45">
        <v>21</v>
      </c>
      <c r="D26" s="45">
        <f t="shared" si="14"/>
        <v>9</v>
      </c>
      <c r="E26" s="46">
        <f t="shared" si="14"/>
        <v>28</v>
      </c>
      <c r="F26" s="45">
        <f t="shared" si="14"/>
        <v>16</v>
      </c>
      <c r="G26" s="45">
        <f t="shared" si="14"/>
        <v>4</v>
      </c>
      <c r="H26" s="46">
        <f t="shared" si="11"/>
        <v>23</v>
      </c>
      <c r="I26" s="47"/>
      <c r="J26" s="48">
        <f t="shared" si="1"/>
        <v>11</v>
      </c>
      <c r="K26" s="48">
        <f t="shared" si="14"/>
        <v>30</v>
      </c>
      <c r="L26" s="49">
        <f t="shared" si="14"/>
        <v>18</v>
      </c>
      <c r="M26" s="48">
        <f t="shared" si="14"/>
        <v>6</v>
      </c>
      <c r="N26" s="48">
        <f t="shared" si="14"/>
        <v>25</v>
      </c>
      <c r="O26" s="49">
        <f t="shared" si="14"/>
        <v>13</v>
      </c>
      <c r="P26" s="48">
        <f t="shared" si="14"/>
        <v>1</v>
      </c>
      <c r="Q26" s="48">
        <f t="shared" si="14"/>
        <v>20</v>
      </c>
      <c r="R26" s="49">
        <f t="shared" si="14"/>
        <v>8</v>
      </c>
      <c r="S26" s="48">
        <f t="shared" si="14"/>
        <v>27</v>
      </c>
      <c r="T26" s="45">
        <f t="shared" si="14"/>
        <v>15</v>
      </c>
      <c r="U26" s="46">
        <f t="shared" si="14"/>
        <v>3</v>
      </c>
      <c r="V26" s="48">
        <f t="shared" si="11"/>
        <v>22</v>
      </c>
      <c r="W26" s="50"/>
      <c r="X26" s="48">
        <f t="shared" si="2"/>
        <v>10</v>
      </c>
      <c r="Y26" s="49">
        <f t="shared" ref="Y26:AY26" si="15">IF(X26+19&gt;31,(X26+19)-31,X26+19)</f>
        <v>29</v>
      </c>
      <c r="Z26" s="48">
        <f t="shared" si="15"/>
        <v>17</v>
      </c>
      <c r="AA26" s="48">
        <f t="shared" si="15"/>
        <v>5</v>
      </c>
      <c r="AB26" s="49">
        <f t="shared" si="15"/>
        <v>24</v>
      </c>
      <c r="AC26" s="48">
        <f t="shared" si="15"/>
        <v>12</v>
      </c>
      <c r="AD26" s="48">
        <f t="shared" si="15"/>
        <v>31</v>
      </c>
      <c r="AE26" s="49">
        <f t="shared" si="15"/>
        <v>19</v>
      </c>
      <c r="AF26" s="48">
        <f t="shared" si="15"/>
        <v>7</v>
      </c>
      <c r="AG26" s="48">
        <f t="shared" si="15"/>
        <v>26</v>
      </c>
      <c r="AH26" s="49">
        <f t="shared" si="15"/>
        <v>14</v>
      </c>
      <c r="AI26" s="48">
        <f t="shared" si="15"/>
        <v>2</v>
      </c>
      <c r="AJ26" s="48">
        <f t="shared" si="15"/>
        <v>21</v>
      </c>
      <c r="AK26" s="50"/>
      <c r="AL26" s="49">
        <f t="shared" si="5"/>
        <v>9</v>
      </c>
      <c r="AM26" s="48">
        <f t="shared" si="15"/>
        <v>28</v>
      </c>
      <c r="AN26" s="48">
        <f t="shared" si="15"/>
        <v>16</v>
      </c>
      <c r="AO26" s="49">
        <f t="shared" si="15"/>
        <v>4</v>
      </c>
      <c r="AP26" s="48">
        <f t="shared" si="15"/>
        <v>23</v>
      </c>
      <c r="AQ26" s="48">
        <f t="shared" si="15"/>
        <v>11</v>
      </c>
      <c r="AR26" s="49">
        <f t="shared" si="15"/>
        <v>30</v>
      </c>
      <c r="AS26" s="48">
        <f t="shared" si="15"/>
        <v>18</v>
      </c>
      <c r="AT26" s="48">
        <f t="shared" si="15"/>
        <v>6</v>
      </c>
      <c r="AU26" s="49">
        <f t="shared" si="15"/>
        <v>25</v>
      </c>
      <c r="AV26" s="48">
        <f t="shared" si="15"/>
        <v>13</v>
      </c>
      <c r="AW26" s="48">
        <f t="shared" si="15"/>
        <v>1</v>
      </c>
      <c r="AX26" s="48">
        <f t="shared" si="15"/>
        <v>20</v>
      </c>
      <c r="AY26" s="48">
        <f t="shared" si="15"/>
        <v>8</v>
      </c>
      <c r="AZ26" s="51"/>
      <c r="BA26" s="54">
        <f t="shared" si="6"/>
        <v>4</v>
      </c>
      <c r="BB26" s="54">
        <f t="shared" si="7"/>
        <v>2</v>
      </c>
      <c r="BC26" s="54">
        <f t="shared" si="8"/>
        <v>2</v>
      </c>
      <c r="BD26" s="54">
        <f t="shared" si="9"/>
        <v>1</v>
      </c>
      <c r="BE26" s="54">
        <f t="shared" si="10"/>
        <v>2</v>
      </c>
      <c r="BF26" s="54">
        <f t="shared" si="3"/>
        <v>1</v>
      </c>
      <c r="BG26" s="54">
        <f t="shared" si="4"/>
        <v>2</v>
      </c>
      <c r="BH26" s="55">
        <v>4</v>
      </c>
      <c r="BI26" s="55">
        <v>1</v>
      </c>
    </row>
    <row r="27" spans="1:61" ht="18" customHeight="1" x14ac:dyDescent="0.3">
      <c r="A27" s="56" t="s">
        <v>85</v>
      </c>
      <c r="B27" s="44"/>
      <c r="C27" s="45">
        <v>22</v>
      </c>
      <c r="D27" s="45">
        <f t="shared" ref="D27:AY33" si="16">IF(C27+19&gt;31,(C27+19)-31,C27+19)</f>
        <v>10</v>
      </c>
      <c r="E27" s="46">
        <f t="shared" si="16"/>
        <v>29</v>
      </c>
      <c r="F27" s="45">
        <f t="shared" si="16"/>
        <v>17</v>
      </c>
      <c r="G27" s="45">
        <f t="shared" si="16"/>
        <v>5</v>
      </c>
      <c r="H27" s="46">
        <f t="shared" si="11"/>
        <v>24</v>
      </c>
      <c r="I27" s="47"/>
      <c r="J27" s="48">
        <f t="shared" si="1"/>
        <v>12</v>
      </c>
      <c r="K27" s="48">
        <f t="shared" si="16"/>
        <v>31</v>
      </c>
      <c r="L27" s="49">
        <f t="shared" si="16"/>
        <v>19</v>
      </c>
      <c r="M27" s="48">
        <f t="shared" si="16"/>
        <v>7</v>
      </c>
      <c r="N27" s="48">
        <f t="shared" si="16"/>
        <v>26</v>
      </c>
      <c r="O27" s="49">
        <f t="shared" si="16"/>
        <v>14</v>
      </c>
      <c r="P27" s="48">
        <f t="shared" si="16"/>
        <v>2</v>
      </c>
      <c r="Q27" s="48">
        <f t="shared" si="16"/>
        <v>21</v>
      </c>
      <c r="R27" s="49">
        <f t="shared" si="16"/>
        <v>9</v>
      </c>
      <c r="S27" s="48">
        <f t="shared" si="16"/>
        <v>28</v>
      </c>
      <c r="T27" s="45">
        <f t="shared" si="16"/>
        <v>16</v>
      </c>
      <c r="U27" s="46">
        <f t="shared" si="16"/>
        <v>4</v>
      </c>
      <c r="V27" s="48">
        <f t="shared" si="11"/>
        <v>23</v>
      </c>
      <c r="W27" s="50"/>
      <c r="X27" s="48">
        <f t="shared" si="2"/>
        <v>11</v>
      </c>
      <c r="Y27" s="49">
        <f t="shared" si="16"/>
        <v>30</v>
      </c>
      <c r="Z27" s="48">
        <f t="shared" si="16"/>
        <v>18</v>
      </c>
      <c r="AA27" s="48">
        <f t="shared" si="16"/>
        <v>6</v>
      </c>
      <c r="AB27" s="49">
        <f t="shared" si="16"/>
        <v>25</v>
      </c>
      <c r="AC27" s="48">
        <f t="shared" si="16"/>
        <v>13</v>
      </c>
      <c r="AD27" s="48">
        <f t="shared" si="16"/>
        <v>1</v>
      </c>
      <c r="AE27" s="49">
        <f t="shared" si="16"/>
        <v>20</v>
      </c>
      <c r="AF27" s="48">
        <f t="shared" si="16"/>
        <v>8</v>
      </c>
      <c r="AG27" s="48">
        <f t="shared" si="16"/>
        <v>27</v>
      </c>
      <c r="AH27" s="49">
        <f t="shared" si="16"/>
        <v>15</v>
      </c>
      <c r="AI27" s="48">
        <f t="shared" si="16"/>
        <v>3</v>
      </c>
      <c r="AJ27" s="48">
        <f t="shared" si="16"/>
        <v>22</v>
      </c>
      <c r="AK27" s="50"/>
      <c r="AL27" s="49">
        <f t="shared" si="5"/>
        <v>10</v>
      </c>
      <c r="AM27" s="48">
        <f t="shared" si="16"/>
        <v>29</v>
      </c>
      <c r="AN27" s="48">
        <f t="shared" si="16"/>
        <v>17</v>
      </c>
      <c r="AO27" s="49">
        <f t="shared" si="16"/>
        <v>5</v>
      </c>
      <c r="AP27" s="48">
        <f t="shared" si="16"/>
        <v>24</v>
      </c>
      <c r="AQ27" s="48">
        <f t="shared" si="16"/>
        <v>12</v>
      </c>
      <c r="AR27" s="49">
        <f t="shared" si="16"/>
        <v>31</v>
      </c>
      <c r="AS27" s="48">
        <f t="shared" si="16"/>
        <v>19</v>
      </c>
      <c r="AT27" s="48">
        <f t="shared" si="16"/>
        <v>7</v>
      </c>
      <c r="AU27" s="49">
        <f t="shared" si="16"/>
        <v>26</v>
      </c>
      <c r="AV27" s="48">
        <f t="shared" si="16"/>
        <v>14</v>
      </c>
      <c r="AW27" s="48">
        <f t="shared" si="16"/>
        <v>2</v>
      </c>
      <c r="AX27" s="48">
        <f t="shared" si="16"/>
        <v>21</v>
      </c>
      <c r="AY27" s="48">
        <f t="shared" si="16"/>
        <v>9</v>
      </c>
      <c r="AZ27" s="51"/>
      <c r="BA27" s="54">
        <f t="shared" si="6"/>
        <v>4</v>
      </c>
      <c r="BB27" s="54">
        <f t="shared" si="7"/>
        <v>1</v>
      </c>
      <c r="BC27" s="54">
        <f t="shared" si="8"/>
        <v>3</v>
      </c>
      <c r="BD27" s="54">
        <f t="shared" si="9"/>
        <v>0</v>
      </c>
      <c r="BE27" s="54">
        <f t="shared" si="10"/>
        <v>2</v>
      </c>
      <c r="BF27" s="54">
        <f t="shared" si="3"/>
        <v>2</v>
      </c>
      <c r="BG27" s="54">
        <f t="shared" si="4"/>
        <v>1</v>
      </c>
      <c r="BH27" s="55">
        <v>4</v>
      </c>
      <c r="BI27" s="55">
        <v>1</v>
      </c>
    </row>
    <row r="28" spans="1:61" ht="18" customHeight="1" x14ac:dyDescent="0.3">
      <c r="A28" s="56" t="s">
        <v>86</v>
      </c>
      <c r="B28" s="44"/>
      <c r="C28" s="45">
        <v>23</v>
      </c>
      <c r="D28" s="45">
        <f t="shared" si="16"/>
        <v>11</v>
      </c>
      <c r="E28" s="46">
        <f t="shared" si="16"/>
        <v>30</v>
      </c>
      <c r="F28" s="45">
        <f t="shared" si="16"/>
        <v>18</v>
      </c>
      <c r="G28" s="45">
        <f t="shared" si="16"/>
        <v>6</v>
      </c>
      <c r="H28" s="46">
        <f t="shared" si="16"/>
        <v>25</v>
      </c>
      <c r="I28" s="47"/>
      <c r="J28" s="48">
        <f t="shared" si="1"/>
        <v>13</v>
      </c>
      <c r="K28" s="48">
        <f t="shared" si="16"/>
        <v>1</v>
      </c>
      <c r="L28" s="49">
        <f t="shared" si="16"/>
        <v>20</v>
      </c>
      <c r="M28" s="48">
        <f t="shared" si="16"/>
        <v>8</v>
      </c>
      <c r="N28" s="48">
        <f t="shared" si="16"/>
        <v>27</v>
      </c>
      <c r="O28" s="49">
        <f t="shared" si="16"/>
        <v>15</v>
      </c>
      <c r="P28" s="48">
        <f t="shared" si="16"/>
        <v>3</v>
      </c>
      <c r="Q28" s="48">
        <f t="shared" si="16"/>
        <v>22</v>
      </c>
      <c r="R28" s="49">
        <f t="shared" si="16"/>
        <v>10</v>
      </c>
      <c r="S28" s="48">
        <f t="shared" si="16"/>
        <v>29</v>
      </c>
      <c r="T28" s="45">
        <f t="shared" si="16"/>
        <v>17</v>
      </c>
      <c r="U28" s="46">
        <f t="shared" si="16"/>
        <v>5</v>
      </c>
      <c r="V28" s="48">
        <f t="shared" si="16"/>
        <v>24</v>
      </c>
      <c r="W28" s="50"/>
      <c r="X28" s="48">
        <f t="shared" si="2"/>
        <v>12</v>
      </c>
      <c r="Y28" s="49">
        <f t="shared" si="16"/>
        <v>31</v>
      </c>
      <c r="Z28" s="48">
        <f t="shared" si="16"/>
        <v>19</v>
      </c>
      <c r="AA28" s="48">
        <f t="shared" si="16"/>
        <v>7</v>
      </c>
      <c r="AB28" s="49">
        <f t="shared" si="16"/>
        <v>26</v>
      </c>
      <c r="AC28" s="48">
        <f t="shared" si="16"/>
        <v>14</v>
      </c>
      <c r="AD28" s="48">
        <f t="shared" si="16"/>
        <v>2</v>
      </c>
      <c r="AE28" s="49">
        <f t="shared" si="16"/>
        <v>21</v>
      </c>
      <c r="AF28" s="48">
        <f t="shared" si="16"/>
        <v>9</v>
      </c>
      <c r="AG28" s="48">
        <f t="shared" si="16"/>
        <v>28</v>
      </c>
      <c r="AH28" s="49">
        <f t="shared" si="16"/>
        <v>16</v>
      </c>
      <c r="AI28" s="48">
        <f t="shared" si="16"/>
        <v>4</v>
      </c>
      <c r="AJ28" s="48">
        <f t="shared" si="16"/>
        <v>23</v>
      </c>
      <c r="AK28" s="50"/>
      <c r="AL28" s="49">
        <f t="shared" si="5"/>
        <v>11</v>
      </c>
      <c r="AM28" s="48">
        <f t="shared" si="16"/>
        <v>30</v>
      </c>
      <c r="AN28" s="48">
        <f t="shared" si="16"/>
        <v>18</v>
      </c>
      <c r="AO28" s="49">
        <f t="shared" si="16"/>
        <v>6</v>
      </c>
      <c r="AP28" s="48">
        <f t="shared" si="16"/>
        <v>25</v>
      </c>
      <c r="AQ28" s="48">
        <f t="shared" si="16"/>
        <v>13</v>
      </c>
      <c r="AR28" s="49">
        <f t="shared" si="16"/>
        <v>1</v>
      </c>
      <c r="AS28" s="48">
        <f t="shared" si="16"/>
        <v>20</v>
      </c>
      <c r="AT28" s="48">
        <f t="shared" si="16"/>
        <v>8</v>
      </c>
      <c r="AU28" s="49">
        <f t="shared" si="16"/>
        <v>27</v>
      </c>
      <c r="AV28" s="48">
        <f t="shared" si="16"/>
        <v>15</v>
      </c>
      <c r="AW28" s="48">
        <f t="shared" si="16"/>
        <v>3</v>
      </c>
      <c r="AX28" s="48">
        <f t="shared" si="16"/>
        <v>22</v>
      </c>
      <c r="AY28" s="48">
        <f t="shared" si="16"/>
        <v>10</v>
      </c>
      <c r="AZ28" s="51"/>
      <c r="BA28" s="54">
        <f t="shared" si="6"/>
        <v>5</v>
      </c>
      <c r="BB28" s="54">
        <f t="shared" si="7"/>
        <v>2</v>
      </c>
      <c r="BC28" s="54">
        <f t="shared" si="8"/>
        <v>3</v>
      </c>
      <c r="BD28" s="54">
        <f t="shared" si="9"/>
        <v>1</v>
      </c>
      <c r="BE28" s="54">
        <f t="shared" si="10"/>
        <v>1</v>
      </c>
      <c r="BF28" s="54">
        <f t="shared" si="3"/>
        <v>3</v>
      </c>
      <c r="BG28" s="54">
        <f t="shared" si="4"/>
        <v>2</v>
      </c>
      <c r="BH28" s="55">
        <v>4</v>
      </c>
      <c r="BI28" s="55">
        <v>2</v>
      </c>
    </row>
    <row r="29" spans="1:61" ht="18" customHeight="1" x14ac:dyDescent="0.3">
      <c r="A29" s="56" t="s">
        <v>87</v>
      </c>
      <c r="B29" s="44"/>
      <c r="C29" s="45">
        <v>24</v>
      </c>
      <c r="D29" s="45">
        <f t="shared" si="16"/>
        <v>12</v>
      </c>
      <c r="E29" s="46">
        <f t="shared" si="16"/>
        <v>31</v>
      </c>
      <c r="F29" s="45">
        <f t="shared" si="16"/>
        <v>19</v>
      </c>
      <c r="G29" s="45">
        <f t="shared" si="16"/>
        <v>7</v>
      </c>
      <c r="H29" s="46">
        <f t="shared" si="16"/>
        <v>26</v>
      </c>
      <c r="I29" s="47"/>
      <c r="J29" s="48">
        <f t="shared" si="1"/>
        <v>14</v>
      </c>
      <c r="K29" s="48">
        <f t="shared" si="16"/>
        <v>2</v>
      </c>
      <c r="L29" s="49">
        <f t="shared" si="16"/>
        <v>21</v>
      </c>
      <c r="M29" s="48">
        <f t="shared" si="16"/>
        <v>9</v>
      </c>
      <c r="N29" s="48">
        <f t="shared" si="16"/>
        <v>28</v>
      </c>
      <c r="O29" s="49">
        <f t="shared" si="16"/>
        <v>16</v>
      </c>
      <c r="P29" s="48">
        <f t="shared" si="16"/>
        <v>4</v>
      </c>
      <c r="Q29" s="48">
        <f t="shared" si="16"/>
        <v>23</v>
      </c>
      <c r="R29" s="49">
        <f t="shared" si="16"/>
        <v>11</v>
      </c>
      <c r="S29" s="48">
        <f t="shared" si="16"/>
        <v>30</v>
      </c>
      <c r="T29" s="45">
        <f t="shared" si="16"/>
        <v>18</v>
      </c>
      <c r="U29" s="46">
        <f t="shared" si="16"/>
        <v>6</v>
      </c>
      <c r="V29" s="48">
        <f t="shared" si="16"/>
        <v>25</v>
      </c>
      <c r="W29" s="50"/>
      <c r="X29" s="48">
        <f t="shared" si="2"/>
        <v>13</v>
      </c>
      <c r="Y29" s="49">
        <f t="shared" si="16"/>
        <v>1</v>
      </c>
      <c r="Z29" s="48">
        <f t="shared" si="16"/>
        <v>20</v>
      </c>
      <c r="AA29" s="48">
        <f t="shared" si="16"/>
        <v>8</v>
      </c>
      <c r="AB29" s="49">
        <f t="shared" si="16"/>
        <v>27</v>
      </c>
      <c r="AC29" s="48">
        <f t="shared" si="16"/>
        <v>15</v>
      </c>
      <c r="AD29" s="48">
        <f t="shared" si="16"/>
        <v>3</v>
      </c>
      <c r="AE29" s="49">
        <f t="shared" si="16"/>
        <v>22</v>
      </c>
      <c r="AF29" s="48">
        <f t="shared" si="16"/>
        <v>10</v>
      </c>
      <c r="AG29" s="48">
        <f t="shared" si="16"/>
        <v>29</v>
      </c>
      <c r="AH29" s="49">
        <f t="shared" si="16"/>
        <v>17</v>
      </c>
      <c r="AI29" s="48">
        <f t="shared" si="16"/>
        <v>5</v>
      </c>
      <c r="AJ29" s="48">
        <f t="shared" si="16"/>
        <v>24</v>
      </c>
      <c r="AK29" s="50"/>
      <c r="AL29" s="49">
        <f t="shared" si="5"/>
        <v>12</v>
      </c>
      <c r="AM29" s="48">
        <f t="shared" si="16"/>
        <v>31</v>
      </c>
      <c r="AN29" s="48">
        <f t="shared" si="16"/>
        <v>19</v>
      </c>
      <c r="AO29" s="49">
        <f t="shared" si="16"/>
        <v>7</v>
      </c>
      <c r="AP29" s="48">
        <f t="shared" si="16"/>
        <v>26</v>
      </c>
      <c r="AQ29" s="48">
        <f t="shared" si="16"/>
        <v>14</v>
      </c>
      <c r="AR29" s="49">
        <f t="shared" si="16"/>
        <v>2</v>
      </c>
      <c r="AS29" s="48">
        <f t="shared" si="16"/>
        <v>21</v>
      </c>
      <c r="AT29" s="48">
        <f t="shared" si="16"/>
        <v>9</v>
      </c>
      <c r="AU29" s="49">
        <f t="shared" si="16"/>
        <v>28</v>
      </c>
      <c r="AV29" s="48">
        <f t="shared" si="16"/>
        <v>16</v>
      </c>
      <c r="AW29" s="48">
        <f t="shared" si="16"/>
        <v>4</v>
      </c>
      <c r="AX29" s="48">
        <f t="shared" si="16"/>
        <v>23</v>
      </c>
      <c r="AY29" s="48">
        <f t="shared" si="16"/>
        <v>11</v>
      </c>
      <c r="AZ29" s="51"/>
      <c r="BA29" s="54">
        <f t="shared" si="6"/>
        <v>4</v>
      </c>
      <c r="BB29" s="54">
        <f t="shared" si="7"/>
        <v>1</v>
      </c>
      <c r="BC29" s="54">
        <f t="shared" si="8"/>
        <v>3</v>
      </c>
      <c r="BD29" s="54">
        <f t="shared" si="9"/>
        <v>2</v>
      </c>
      <c r="BE29" s="54">
        <f t="shared" si="10"/>
        <v>0</v>
      </c>
      <c r="BF29" s="54">
        <f t="shared" si="3"/>
        <v>2</v>
      </c>
      <c r="BG29" s="54">
        <f t="shared" si="4"/>
        <v>1</v>
      </c>
      <c r="BH29" s="55">
        <v>4</v>
      </c>
      <c r="BI29" s="55">
        <v>1</v>
      </c>
    </row>
    <row r="30" spans="1:61" ht="18" customHeight="1" x14ac:dyDescent="0.3">
      <c r="A30" s="56" t="s">
        <v>88</v>
      </c>
      <c r="B30" s="44"/>
      <c r="C30" s="45">
        <v>25</v>
      </c>
      <c r="D30" s="45">
        <f t="shared" si="16"/>
        <v>13</v>
      </c>
      <c r="E30" s="46">
        <f t="shared" si="16"/>
        <v>1</v>
      </c>
      <c r="F30" s="45">
        <f t="shared" si="16"/>
        <v>20</v>
      </c>
      <c r="G30" s="45">
        <f t="shared" si="16"/>
        <v>8</v>
      </c>
      <c r="H30" s="46">
        <f t="shared" si="16"/>
        <v>27</v>
      </c>
      <c r="I30" s="47"/>
      <c r="J30" s="48">
        <f t="shared" si="1"/>
        <v>15</v>
      </c>
      <c r="K30" s="48">
        <f t="shared" si="16"/>
        <v>3</v>
      </c>
      <c r="L30" s="49">
        <f t="shared" si="16"/>
        <v>22</v>
      </c>
      <c r="M30" s="48">
        <f t="shared" si="16"/>
        <v>10</v>
      </c>
      <c r="N30" s="48">
        <f t="shared" si="16"/>
        <v>29</v>
      </c>
      <c r="O30" s="49">
        <f t="shared" si="16"/>
        <v>17</v>
      </c>
      <c r="P30" s="48">
        <f t="shared" si="16"/>
        <v>5</v>
      </c>
      <c r="Q30" s="48">
        <f t="shared" si="16"/>
        <v>24</v>
      </c>
      <c r="R30" s="49">
        <f t="shared" si="16"/>
        <v>12</v>
      </c>
      <c r="S30" s="48">
        <f t="shared" si="16"/>
        <v>31</v>
      </c>
      <c r="T30" s="45">
        <f t="shared" si="16"/>
        <v>19</v>
      </c>
      <c r="U30" s="46">
        <f t="shared" si="16"/>
        <v>7</v>
      </c>
      <c r="V30" s="48">
        <f t="shared" si="16"/>
        <v>26</v>
      </c>
      <c r="W30" s="50"/>
      <c r="X30" s="48">
        <f t="shared" si="2"/>
        <v>14</v>
      </c>
      <c r="Y30" s="49">
        <f t="shared" si="16"/>
        <v>2</v>
      </c>
      <c r="Z30" s="48">
        <f t="shared" si="16"/>
        <v>21</v>
      </c>
      <c r="AA30" s="48">
        <f t="shared" si="16"/>
        <v>9</v>
      </c>
      <c r="AB30" s="49">
        <f t="shared" si="16"/>
        <v>28</v>
      </c>
      <c r="AC30" s="48">
        <f t="shared" si="16"/>
        <v>16</v>
      </c>
      <c r="AD30" s="48">
        <f t="shared" si="16"/>
        <v>4</v>
      </c>
      <c r="AE30" s="49">
        <f t="shared" si="16"/>
        <v>23</v>
      </c>
      <c r="AF30" s="48">
        <f t="shared" si="16"/>
        <v>11</v>
      </c>
      <c r="AG30" s="48">
        <f t="shared" si="16"/>
        <v>30</v>
      </c>
      <c r="AH30" s="49">
        <f t="shared" si="16"/>
        <v>18</v>
      </c>
      <c r="AI30" s="48">
        <f t="shared" si="16"/>
        <v>6</v>
      </c>
      <c r="AJ30" s="48">
        <f t="shared" si="16"/>
        <v>25</v>
      </c>
      <c r="AK30" s="50"/>
      <c r="AL30" s="49">
        <f t="shared" si="5"/>
        <v>13</v>
      </c>
      <c r="AM30" s="48">
        <f t="shared" si="16"/>
        <v>1</v>
      </c>
      <c r="AN30" s="48">
        <f t="shared" si="16"/>
        <v>20</v>
      </c>
      <c r="AO30" s="49">
        <f t="shared" si="16"/>
        <v>8</v>
      </c>
      <c r="AP30" s="48">
        <f t="shared" si="16"/>
        <v>27</v>
      </c>
      <c r="AQ30" s="48">
        <f t="shared" si="16"/>
        <v>15</v>
      </c>
      <c r="AR30" s="49">
        <f t="shared" si="16"/>
        <v>3</v>
      </c>
      <c r="AS30" s="48">
        <f t="shared" si="16"/>
        <v>22</v>
      </c>
      <c r="AT30" s="48">
        <f t="shared" si="16"/>
        <v>10</v>
      </c>
      <c r="AU30" s="49">
        <f t="shared" si="16"/>
        <v>29</v>
      </c>
      <c r="AV30" s="48">
        <f t="shared" si="16"/>
        <v>17</v>
      </c>
      <c r="AW30" s="48">
        <f t="shared" si="16"/>
        <v>5</v>
      </c>
      <c r="AX30" s="48">
        <f t="shared" si="16"/>
        <v>24</v>
      </c>
      <c r="AY30" s="48">
        <f t="shared" si="16"/>
        <v>12</v>
      </c>
      <c r="AZ30" s="51"/>
      <c r="BA30" s="54">
        <f t="shared" si="6"/>
        <v>5</v>
      </c>
      <c r="BB30" s="54">
        <f t="shared" si="7"/>
        <v>2</v>
      </c>
      <c r="BC30" s="54">
        <f t="shared" si="8"/>
        <v>3</v>
      </c>
      <c r="BD30" s="54">
        <f t="shared" si="9"/>
        <v>3</v>
      </c>
      <c r="BE30" s="54">
        <f t="shared" si="10"/>
        <v>1</v>
      </c>
      <c r="BF30" s="54">
        <f t="shared" si="3"/>
        <v>1</v>
      </c>
      <c r="BG30" s="54">
        <f t="shared" si="4"/>
        <v>2</v>
      </c>
      <c r="BH30" s="55">
        <v>4</v>
      </c>
      <c r="BI30" s="55">
        <v>1</v>
      </c>
    </row>
    <row r="31" spans="1:61" ht="18" customHeight="1" x14ac:dyDescent="0.3">
      <c r="A31" s="56" t="s">
        <v>89</v>
      </c>
      <c r="B31" s="44"/>
      <c r="C31" s="45">
        <v>26</v>
      </c>
      <c r="D31" s="45">
        <f t="shared" si="16"/>
        <v>14</v>
      </c>
      <c r="E31" s="46">
        <f t="shared" si="16"/>
        <v>2</v>
      </c>
      <c r="F31" s="45">
        <f t="shared" si="16"/>
        <v>21</v>
      </c>
      <c r="G31" s="45">
        <f t="shared" si="16"/>
        <v>9</v>
      </c>
      <c r="H31" s="46">
        <f t="shared" si="16"/>
        <v>28</v>
      </c>
      <c r="I31" s="47"/>
      <c r="J31" s="48">
        <f t="shared" si="1"/>
        <v>16</v>
      </c>
      <c r="K31" s="48">
        <f t="shared" si="16"/>
        <v>4</v>
      </c>
      <c r="L31" s="49">
        <f t="shared" si="16"/>
        <v>23</v>
      </c>
      <c r="M31" s="48">
        <f t="shared" si="16"/>
        <v>11</v>
      </c>
      <c r="N31" s="48">
        <f t="shared" si="16"/>
        <v>30</v>
      </c>
      <c r="O31" s="49">
        <f t="shared" si="16"/>
        <v>18</v>
      </c>
      <c r="P31" s="48">
        <f t="shared" si="16"/>
        <v>6</v>
      </c>
      <c r="Q31" s="48">
        <f t="shared" si="16"/>
        <v>25</v>
      </c>
      <c r="R31" s="49">
        <f t="shared" si="16"/>
        <v>13</v>
      </c>
      <c r="S31" s="48">
        <f t="shared" si="16"/>
        <v>1</v>
      </c>
      <c r="T31" s="45">
        <f t="shared" si="16"/>
        <v>20</v>
      </c>
      <c r="U31" s="46">
        <f t="shared" si="16"/>
        <v>8</v>
      </c>
      <c r="V31" s="48">
        <f t="shared" si="16"/>
        <v>27</v>
      </c>
      <c r="W31" s="50"/>
      <c r="X31" s="48">
        <f t="shared" si="2"/>
        <v>15</v>
      </c>
      <c r="Y31" s="49">
        <f t="shared" si="16"/>
        <v>3</v>
      </c>
      <c r="Z31" s="48">
        <f t="shared" si="16"/>
        <v>22</v>
      </c>
      <c r="AA31" s="48">
        <f t="shared" si="16"/>
        <v>10</v>
      </c>
      <c r="AB31" s="49">
        <f t="shared" si="16"/>
        <v>29</v>
      </c>
      <c r="AC31" s="48">
        <f t="shared" si="16"/>
        <v>17</v>
      </c>
      <c r="AD31" s="48">
        <f t="shared" si="16"/>
        <v>5</v>
      </c>
      <c r="AE31" s="49">
        <f t="shared" si="16"/>
        <v>24</v>
      </c>
      <c r="AF31" s="48">
        <f t="shared" si="16"/>
        <v>12</v>
      </c>
      <c r="AG31" s="48">
        <f t="shared" si="16"/>
        <v>31</v>
      </c>
      <c r="AH31" s="49">
        <f t="shared" si="16"/>
        <v>19</v>
      </c>
      <c r="AI31" s="48">
        <f t="shared" si="16"/>
        <v>7</v>
      </c>
      <c r="AJ31" s="48">
        <f t="shared" si="16"/>
        <v>26</v>
      </c>
      <c r="AK31" s="50"/>
      <c r="AL31" s="49">
        <f t="shared" si="5"/>
        <v>14</v>
      </c>
      <c r="AM31" s="48">
        <f t="shared" si="16"/>
        <v>2</v>
      </c>
      <c r="AN31" s="48">
        <f t="shared" si="16"/>
        <v>21</v>
      </c>
      <c r="AO31" s="49">
        <f t="shared" si="16"/>
        <v>9</v>
      </c>
      <c r="AP31" s="48">
        <f t="shared" si="16"/>
        <v>28</v>
      </c>
      <c r="AQ31" s="48">
        <f t="shared" si="16"/>
        <v>16</v>
      </c>
      <c r="AR31" s="49">
        <f t="shared" si="16"/>
        <v>4</v>
      </c>
      <c r="AS31" s="48">
        <f t="shared" si="16"/>
        <v>23</v>
      </c>
      <c r="AT31" s="48">
        <f t="shared" si="16"/>
        <v>11</v>
      </c>
      <c r="AU31" s="49">
        <f t="shared" si="16"/>
        <v>30</v>
      </c>
      <c r="AV31" s="48">
        <f t="shared" si="16"/>
        <v>18</v>
      </c>
      <c r="AW31" s="48">
        <f t="shared" si="16"/>
        <v>6</v>
      </c>
      <c r="AX31" s="48">
        <f t="shared" si="16"/>
        <v>25</v>
      </c>
      <c r="AY31" s="48">
        <f t="shared" si="16"/>
        <v>13</v>
      </c>
      <c r="AZ31" s="51"/>
      <c r="BA31" s="54">
        <f t="shared" si="6"/>
        <v>4</v>
      </c>
      <c r="BB31" s="54">
        <f t="shared" si="7"/>
        <v>2</v>
      </c>
      <c r="BC31" s="54">
        <f t="shared" si="8"/>
        <v>2</v>
      </c>
      <c r="BD31" s="54">
        <f t="shared" si="9"/>
        <v>2</v>
      </c>
      <c r="BE31" s="54">
        <f t="shared" si="10"/>
        <v>2</v>
      </c>
      <c r="BF31" s="54">
        <f t="shared" si="3"/>
        <v>0</v>
      </c>
      <c r="BG31" s="54">
        <f t="shared" si="4"/>
        <v>1</v>
      </c>
      <c r="BH31" s="55">
        <v>4</v>
      </c>
      <c r="BI31" s="55">
        <v>2</v>
      </c>
    </row>
    <row r="32" spans="1:61" ht="18" customHeight="1" x14ac:dyDescent="0.3">
      <c r="A32" s="56" t="s">
        <v>90</v>
      </c>
      <c r="B32" s="44"/>
      <c r="C32" s="45">
        <v>27</v>
      </c>
      <c r="D32" s="45">
        <f t="shared" si="16"/>
        <v>15</v>
      </c>
      <c r="E32" s="46">
        <f t="shared" si="16"/>
        <v>3</v>
      </c>
      <c r="F32" s="45">
        <f t="shared" si="16"/>
        <v>22</v>
      </c>
      <c r="G32" s="45">
        <f t="shared" si="16"/>
        <v>10</v>
      </c>
      <c r="H32" s="46">
        <f t="shared" si="16"/>
        <v>29</v>
      </c>
      <c r="I32" s="47"/>
      <c r="J32" s="48">
        <f t="shared" si="1"/>
        <v>17</v>
      </c>
      <c r="K32" s="48">
        <f t="shared" si="16"/>
        <v>5</v>
      </c>
      <c r="L32" s="49">
        <f t="shared" si="16"/>
        <v>24</v>
      </c>
      <c r="M32" s="48">
        <f t="shared" si="16"/>
        <v>12</v>
      </c>
      <c r="N32" s="48">
        <f t="shared" si="16"/>
        <v>31</v>
      </c>
      <c r="O32" s="49">
        <f t="shared" si="16"/>
        <v>19</v>
      </c>
      <c r="P32" s="48">
        <f t="shared" si="16"/>
        <v>7</v>
      </c>
      <c r="Q32" s="48">
        <f t="shared" si="16"/>
        <v>26</v>
      </c>
      <c r="R32" s="49">
        <f t="shared" si="16"/>
        <v>14</v>
      </c>
      <c r="S32" s="48">
        <f t="shared" si="16"/>
        <v>2</v>
      </c>
      <c r="T32" s="45">
        <f t="shared" si="16"/>
        <v>21</v>
      </c>
      <c r="U32" s="46">
        <f t="shared" si="16"/>
        <v>9</v>
      </c>
      <c r="V32" s="48">
        <f t="shared" si="16"/>
        <v>28</v>
      </c>
      <c r="W32" s="50"/>
      <c r="X32" s="48">
        <f t="shared" si="2"/>
        <v>16</v>
      </c>
      <c r="Y32" s="49">
        <f t="shared" si="16"/>
        <v>4</v>
      </c>
      <c r="Z32" s="48">
        <f t="shared" si="16"/>
        <v>23</v>
      </c>
      <c r="AA32" s="48">
        <f t="shared" si="16"/>
        <v>11</v>
      </c>
      <c r="AB32" s="49">
        <f t="shared" si="16"/>
        <v>30</v>
      </c>
      <c r="AC32" s="48">
        <f t="shared" si="16"/>
        <v>18</v>
      </c>
      <c r="AD32" s="48">
        <f t="shared" si="16"/>
        <v>6</v>
      </c>
      <c r="AE32" s="49">
        <f t="shared" si="16"/>
        <v>25</v>
      </c>
      <c r="AF32" s="48">
        <f t="shared" si="16"/>
        <v>13</v>
      </c>
      <c r="AG32" s="48">
        <f t="shared" si="16"/>
        <v>1</v>
      </c>
      <c r="AH32" s="49">
        <f t="shared" si="16"/>
        <v>20</v>
      </c>
      <c r="AI32" s="48">
        <f t="shared" si="16"/>
        <v>8</v>
      </c>
      <c r="AJ32" s="48">
        <f t="shared" si="16"/>
        <v>27</v>
      </c>
      <c r="AK32" s="50"/>
      <c r="AL32" s="49">
        <f t="shared" si="5"/>
        <v>15</v>
      </c>
      <c r="AM32" s="48">
        <f t="shared" si="16"/>
        <v>3</v>
      </c>
      <c r="AN32" s="48">
        <f t="shared" si="16"/>
        <v>22</v>
      </c>
      <c r="AO32" s="49">
        <f t="shared" si="16"/>
        <v>10</v>
      </c>
      <c r="AP32" s="48">
        <f t="shared" si="16"/>
        <v>29</v>
      </c>
      <c r="AQ32" s="48">
        <f t="shared" si="16"/>
        <v>17</v>
      </c>
      <c r="AR32" s="49">
        <f t="shared" si="16"/>
        <v>5</v>
      </c>
      <c r="AS32" s="48">
        <f t="shared" si="16"/>
        <v>24</v>
      </c>
      <c r="AT32" s="48">
        <f t="shared" si="16"/>
        <v>12</v>
      </c>
      <c r="AU32" s="49">
        <f t="shared" si="16"/>
        <v>31</v>
      </c>
      <c r="AV32" s="48">
        <f t="shared" si="16"/>
        <v>19</v>
      </c>
      <c r="AW32" s="48">
        <f t="shared" si="16"/>
        <v>7</v>
      </c>
      <c r="AX32" s="48">
        <f t="shared" si="16"/>
        <v>26</v>
      </c>
      <c r="AY32" s="48">
        <f t="shared" si="16"/>
        <v>14</v>
      </c>
      <c r="AZ32" s="51"/>
      <c r="BA32" s="54">
        <f t="shared" si="6"/>
        <v>4</v>
      </c>
      <c r="BB32" s="54">
        <f t="shared" si="7"/>
        <v>2</v>
      </c>
      <c r="BC32" s="54">
        <f t="shared" si="8"/>
        <v>2</v>
      </c>
      <c r="BD32" s="54">
        <f t="shared" si="9"/>
        <v>1</v>
      </c>
      <c r="BE32" s="54">
        <f t="shared" si="10"/>
        <v>2</v>
      </c>
      <c r="BF32" s="54">
        <f t="shared" si="3"/>
        <v>1</v>
      </c>
      <c r="BG32" s="54">
        <f t="shared" si="4"/>
        <v>1</v>
      </c>
      <c r="BH32" s="55">
        <v>4</v>
      </c>
      <c r="BI32" s="55">
        <v>1</v>
      </c>
    </row>
    <row r="33" spans="1:61" ht="18" customHeight="1" x14ac:dyDescent="0.3">
      <c r="A33" s="56" t="s">
        <v>91</v>
      </c>
      <c r="B33" s="44"/>
      <c r="C33" s="57">
        <v>28</v>
      </c>
      <c r="D33" s="45">
        <f t="shared" si="16"/>
        <v>16</v>
      </c>
      <c r="E33" s="46">
        <f t="shared" si="16"/>
        <v>4</v>
      </c>
      <c r="F33" s="45">
        <f t="shared" si="16"/>
        <v>23</v>
      </c>
      <c r="G33" s="45">
        <f t="shared" si="16"/>
        <v>11</v>
      </c>
      <c r="H33" s="46">
        <f t="shared" si="16"/>
        <v>30</v>
      </c>
      <c r="I33" s="47"/>
      <c r="J33" s="48">
        <f t="shared" si="1"/>
        <v>18</v>
      </c>
      <c r="K33" s="48">
        <f t="shared" ref="K33:AY36" si="17">IF(J33+19&gt;31,(J33+19)-31,J33+19)</f>
        <v>6</v>
      </c>
      <c r="L33" s="49">
        <f t="shared" si="17"/>
        <v>25</v>
      </c>
      <c r="M33" s="48">
        <f t="shared" si="17"/>
        <v>13</v>
      </c>
      <c r="N33" s="48">
        <f t="shared" si="17"/>
        <v>1</v>
      </c>
      <c r="O33" s="49">
        <f t="shared" si="17"/>
        <v>20</v>
      </c>
      <c r="P33" s="48">
        <f t="shared" si="17"/>
        <v>8</v>
      </c>
      <c r="Q33" s="48">
        <f t="shared" si="17"/>
        <v>27</v>
      </c>
      <c r="R33" s="49">
        <f t="shared" si="17"/>
        <v>15</v>
      </c>
      <c r="S33" s="48">
        <f t="shared" si="17"/>
        <v>3</v>
      </c>
      <c r="T33" s="45">
        <f t="shared" si="17"/>
        <v>22</v>
      </c>
      <c r="U33" s="46">
        <f t="shared" si="17"/>
        <v>10</v>
      </c>
      <c r="V33" s="48">
        <f t="shared" si="17"/>
        <v>29</v>
      </c>
      <c r="W33" s="50"/>
      <c r="X33" s="48">
        <f t="shared" si="2"/>
        <v>17</v>
      </c>
      <c r="Y33" s="49">
        <f t="shared" si="17"/>
        <v>5</v>
      </c>
      <c r="Z33" s="48">
        <f t="shared" si="17"/>
        <v>24</v>
      </c>
      <c r="AA33" s="48">
        <f t="shared" si="17"/>
        <v>12</v>
      </c>
      <c r="AB33" s="49">
        <f t="shared" si="17"/>
        <v>31</v>
      </c>
      <c r="AC33" s="48">
        <f t="shared" si="17"/>
        <v>19</v>
      </c>
      <c r="AD33" s="48">
        <f t="shared" si="17"/>
        <v>7</v>
      </c>
      <c r="AE33" s="49">
        <f t="shared" si="17"/>
        <v>26</v>
      </c>
      <c r="AF33" s="48">
        <f t="shared" si="17"/>
        <v>14</v>
      </c>
      <c r="AG33" s="48">
        <f t="shared" si="17"/>
        <v>2</v>
      </c>
      <c r="AH33" s="49">
        <f t="shared" si="17"/>
        <v>21</v>
      </c>
      <c r="AI33" s="48">
        <f t="shared" si="17"/>
        <v>9</v>
      </c>
      <c r="AJ33" s="48">
        <f t="shared" si="17"/>
        <v>28</v>
      </c>
      <c r="AK33" s="50"/>
      <c r="AL33" s="49">
        <f t="shared" si="5"/>
        <v>16</v>
      </c>
      <c r="AM33" s="48">
        <f t="shared" si="17"/>
        <v>4</v>
      </c>
      <c r="AN33" s="48">
        <f t="shared" si="17"/>
        <v>23</v>
      </c>
      <c r="AO33" s="49">
        <f t="shared" si="17"/>
        <v>11</v>
      </c>
      <c r="AP33" s="48">
        <f t="shared" si="17"/>
        <v>30</v>
      </c>
      <c r="AQ33" s="48">
        <f t="shared" si="17"/>
        <v>18</v>
      </c>
      <c r="AR33" s="49">
        <f t="shared" si="17"/>
        <v>6</v>
      </c>
      <c r="AS33" s="48">
        <f t="shared" si="17"/>
        <v>25</v>
      </c>
      <c r="AT33" s="48">
        <f t="shared" si="17"/>
        <v>13</v>
      </c>
      <c r="AU33" s="49">
        <f t="shared" si="17"/>
        <v>1</v>
      </c>
      <c r="AV33" s="48">
        <f t="shared" si="17"/>
        <v>20</v>
      </c>
      <c r="AW33" s="48">
        <f t="shared" si="17"/>
        <v>8</v>
      </c>
      <c r="AX33" s="48">
        <f t="shared" si="17"/>
        <v>27</v>
      </c>
      <c r="AY33" s="48">
        <f t="shared" si="17"/>
        <v>15</v>
      </c>
      <c r="AZ33" s="51"/>
      <c r="BA33" s="54">
        <f t="shared" si="6"/>
        <v>4</v>
      </c>
      <c r="BB33" s="54">
        <f t="shared" si="7"/>
        <v>2</v>
      </c>
      <c r="BC33" s="54">
        <f t="shared" si="8"/>
        <v>2</v>
      </c>
      <c r="BD33" s="54">
        <f t="shared" si="9"/>
        <v>1</v>
      </c>
      <c r="BE33" s="54">
        <f t="shared" si="10"/>
        <v>1</v>
      </c>
      <c r="BF33" s="54">
        <f t="shared" si="3"/>
        <v>2</v>
      </c>
      <c r="BG33" s="54">
        <f t="shared" si="4"/>
        <v>2</v>
      </c>
      <c r="BH33" s="55">
        <v>4</v>
      </c>
      <c r="BI33" s="55">
        <v>1</v>
      </c>
    </row>
    <row r="34" spans="1:61" ht="18" customHeight="1" x14ac:dyDescent="0.3">
      <c r="A34" s="56" t="s">
        <v>92</v>
      </c>
      <c r="B34" s="44"/>
      <c r="C34" s="57">
        <v>29</v>
      </c>
      <c r="D34" s="45">
        <f t="shared" ref="D34:AY36" si="18">IF(C34+19&gt;31,(C34+19)-31,C34+19)</f>
        <v>17</v>
      </c>
      <c r="E34" s="46">
        <f t="shared" si="18"/>
        <v>5</v>
      </c>
      <c r="F34" s="45">
        <f t="shared" si="18"/>
        <v>24</v>
      </c>
      <c r="G34" s="45">
        <f t="shared" si="18"/>
        <v>12</v>
      </c>
      <c r="H34" s="46">
        <f t="shared" si="18"/>
        <v>31</v>
      </c>
      <c r="I34" s="47"/>
      <c r="J34" s="48">
        <f t="shared" si="1"/>
        <v>19</v>
      </c>
      <c r="K34" s="48">
        <f t="shared" si="18"/>
        <v>7</v>
      </c>
      <c r="L34" s="49">
        <f t="shared" si="18"/>
        <v>26</v>
      </c>
      <c r="M34" s="48">
        <f t="shared" si="18"/>
        <v>14</v>
      </c>
      <c r="N34" s="48">
        <f t="shared" si="18"/>
        <v>2</v>
      </c>
      <c r="O34" s="49">
        <f t="shared" si="18"/>
        <v>21</v>
      </c>
      <c r="P34" s="48">
        <f t="shared" si="18"/>
        <v>9</v>
      </c>
      <c r="Q34" s="48">
        <f t="shared" si="18"/>
        <v>28</v>
      </c>
      <c r="R34" s="49">
        <f t="shared" si="18"/>
        <v>16</v>
      </c>
      <c r="S34" s="48">
        <f t="shared" si="18"/>
        <v>4</v>
      </c>
      <c r="T34" s="45">
        <f t="shared" si="18"/>
        <v>23</v>
      </c>
      <c r="U34" s="46">
        <f t="shared" si="18"/>
        <v>11</v>
      </c>
      <c r="V34" s="48">
        <f t="shared" si="17"/>
        <v>30</v>
      </c>
      <c r="W34" s="50"/>
      <c r="X34" s="48">
        <f t="shared" si="2"/>
        <v>18</v>
      </c>
      <c r="Y34" s="49">
        <f t="shared" si="18"/>
        <v>6</v>
      </c>
      <c r="Z34" s="48">
        <f t="shared" si="18"/>
        <v>25</v>
      </c>
      <c r="AA34" s="48">
        <f t="shared" si="18"/>
        <v>13</v>
      </c>
      <c r="AB34" s="49">
        <f t="shared" si="18"/>
        <v>1</v>
      </c>
      <c r="AC34" s="48">
        <f t="shared" si="18"/>
        <v>20</v>
      </c>
      <c r="AD34" s="48">
        <f t="shared" si="18"/>
        <v>8</v>
      </c>
      <c r="AE34" s="49">
        <f t="shared" si="18"/>
        <v>27</v>
      </c>
      <c r="AF34" s="48">
        <f t="shared" si="18"/>
        <v>15</v>
      </c>
      <c r="AG34" s="48">
        <f t="shared" si="18"/>
        <v>3</v>
      </c>
      <c r="AH34" s="49">
        <f t="shared" si="18"/>
        <v>22</v>
      </c>
      <c r="AI34" s="48">
        <f t="shared" si="18"/>
        <v>10</v>
      </c>
      <c r="AJ34" s="48">
        <f t="shared" si="18"/>
        <v>29</v>
      </c>
      <c r="AK34" s="50"/>
      <c r="AL34" s="49">
        <f t="shared" si="5"/>
        <v>17</v>
      </c>
      <c r="AM34" s="48">
        <f t="shared" si="18"/>
        <v>5</v>
      </c>
      <c r="AN34" s="48">
        <f t="shared" si="18"/>
        <v>24</v>
      </c>
      <c r="AO34" s="49">
        <f t="shared" si="18"/>
        <v>12</v>
      </c>
      <c r="AP34" s="48">
        <f t="shared" si="18"/>
        <v>31</v>
      </c>
      <c r="AQ34" s="48">
        <f t="shared" si="18"/>
        <v>19</v>
      </c>
      <c r="AR34" s="49">
        <f t="shared" si="18"/>
        <v>7</v>
      </c>
      <c r="AS34" s="48">
        <f t="shared" si="18"/>
        <v>26</v>
      </c>
      <c r="AT34" s="48">
        <f t="shared" si="18"/>
        <v>14</v>
      </c>
      <c r="AU34" s="49">
        <f t="shared" si="18"/>
        <v>2</v>
      </c>
      <c r="AV34" s="48">
        <f t="shared" si="18"/>
        <v>21</v>
      </c>
      <c r="AW34" s="48">
        <f t="shared" si="18"/>
        <v>9</v>
      </c>
      <c r="AX34" s="48">
        <f t="shared" si="18"/>
        <v>28</v>
      </c>
      <c r="AY34" s="48">
        <f t="shared" si="18"/>
        <v>16</v>
      </c>
      <c r="AZ34" s="51"/>
      <c r="BA34" s="54">
        <f t="shared" si="6"/>
        <v>4</v>
      </c>
      <c r="BB34" s="54">
        <f t="shared" si="7"/>
        <v>1</v>
      </c>
      <c r="BC34" s="54">
        <f t="shared" si="8"/>
        <v>3</v>
      </c>
      <c r="BD34" s="54">
        <f t="shared" si="9"/>
        <v>2</v>
      </c>
      <c r="BE34" s="54">
        <f t="shared" si="10"/>
        <v>0</v>
      </c>
      <c r="BF34" s="54">
        <f t="shared" si="3"/>
        <v>2</v>
      </c>
      <c r="BG34" s="54">
        <f t="shared" si="4"/>
        <v>1</v>
      </c>
      <c r="BH34" s="55">
        <v>4</v>
      </c>
      <c r="BI34" s="55">
        <v>2</v>
      </c>
    </row>
    <row r="35" spans="1:61" ht="18" customHeight="1" x14ac:dyDescent="0.3">
      <c r="A35" s="56" t="s">
        <v>93</v>
      </c>
      <c r="B35" s="44"/>
      <c r="C35" s="58">
        <v>30</v>
      </c>
      <c r="D35" s="59">
        <f t="shared" si="18"/>
        <v>18</v>
      </c>
      <c r="E35" s="60">
        <f t="shared" si="18"/>
        <v>6</v>
      </c>
      <c r="F35" s="59">
        <f t="shared" si="18"/>
        <v>25</v>
      </c>
      <c r="G35" s="59">
        <f t="shared" si="18"/>
        <v>13</v>
      </c>
      <c r="H35" s="60">
        <f t="shared" si="18"/>
        <v>1</v>
      </c>
      <c r="I35" s="47"/>
      <c r="J35" s="61">
        <f t="shared" si="1"/>
        <v>20</v>
      </c>
      <c r="K35" s="61">
        <f t="shared" si="18"/>
        <v>8</v>
      </c>
      <c r="L35" s="62">
        <f t="shared" si="18"/>
        <v>27</v>
      </c>
      <c r="M35" s="61">
        <f t="shared" si="18"/>
        <v>15</v>
      </c>
      <c r="N35" s="61">
        <f t="shared" si="18"/>
        <v>3</v>
      </c>
      <c r="O35" s="62">
        <f t="shared" si="18"/>
        <v>22</v>
      </c>
      <c r="P35" s="61">
        <f t="shared" si="18"/>
        <v>10</v>
      </c>
      <c r="Q35" s="61">
        <f t="shared" si="18"/>
        <v>29</v>
      </c>
      <c r="R35" s="62">
        <f t="shared" si="18"/>
        <v>17</v>
      </c>
      <c r="S35" s="61">
        <f t="shared" si="18"/>
        <v>5</v>
      </c>
      <c r="T35" s="59">
        <f t="shared" si="18"/>
        <v>24</v>
      </c>
      <c r="U35" s="60">
        <f t="shared" si="18"/>
        <v>12</v>
      </c>
      <c r="V35" s="61">
        <f t="shared" si="17"/>
        <v>31</v>
      </c>
      <c r="W35" s="50"/>
      <c r="X35" s="61">
        <f t="shared" si="2"/>
        <v>19</v>
      </c>
      <c r="Y35" s="62">
        <f t="shared" si="18"/>
        <v>7</v>
      </c>
      <c r="Z35" s="61">
        <f t="shared" si="18"/>
        <v>26</v>
      </c>
      <c r="AA35" s="61">
        <f t="shared" si="18"/>
        <v>14</v>
      </c>
      <c r="AB35" s="62">
        <f t="shared" si="18"/>
        <v>2</v>
      </c>
      <c r="AC35" s="61">
        <f t="shared" si="18"/>
        <v>21</v>
      </c>
      <c r="AD35" s="61">
        <f t="shared" si="18"/>
        <v>9</v>
      </c>
      <c r="AE35" s="62">
        <f t="shared" si="18"/>
        <v>28</v>
      </c>
      <c r="AF35" s="61">
        <f t="shared" si="18"/>
        <v>16</v>
      </c>
      <c r="AG35" s="61">
        <f t="shared" si="18"/>
        <v>4</v>
      </c>
      <c r="AH35" s="62">
        <f t="shared" si="18"/>
        <v>23</v>
      </c>
      <c r="AI35" s="61">
        <f t="shared" si="18"/>
        <v>11</v>
      </c>
      <c r="AJ35" s="61">
        <f t="shared" si="18"/>
        <v>30</v>
      </c>
      <c r="AK35" s="50"/>
      <c r="AL35" s="62">
        <f t="shared" si="5"/>
        <v>18</v>
      </c>
      <c r="AM35" s="61">
        <f t="shared" si="18"/>
        <v>6</v>
      </c>
      <c r="AN35" s="61">
        <f t="shared" si="18"/>
        <v>25</v>
      </c>
      <c r="AO35" s="62">
        <f t="shared" si="18"/>
        <v>13</v>
      </c>
      <c r="AP35" s="61">
        <f t="shared" si="18"/>
        <v>1</v>
      </c>
      <c r="AQ35" s="61">
        <f t="shared" si="18"/>
        <v>20</v>
      </c>
      <c r="AR35" s="62">
        <f t="shared" si="18"/>
        <v>8</v>
      </c>
      <c r="AS35" s="61">
        <f t="shared" si="18"/>
        <v>27</v>
      </c>
      <c r="AT35" s="61">
        <f t="shared" si="18"/>
        <v>15</v>
      </c>
      <c r="AU35" s="62">
        <f t="shared" si="18"/>
        <v>3</v>
      </c>
      <c r="AV35" s="61">
        <f t="shared" si="18"/>
        <v>22</v>
      </c>
      <c r="AW35" s="61">
        <f t="shared" si="18"/>
        <v>10</v>
      </c>
      <c r="AX35" s="61">
        <f t="shared" si="18"/>
        <v>29</v>
      </c>
      <c r="AY35" s="61">
        <f t="shared" si="18"/>
        <v>17</v>
      </c>
      <c r="AZ35" s="51"/>
      <c r="BA35" s="63">
        <f t="shared" si="6"/>
        <v>5</v>
      </c>
      <c r="BB35" s="63">
        <f t="shared" si="7"/>
        <v>2</v>
      </c>
      <c r="BC35" s="63">
        <f t="shared" si="8"/>
        <v>3</v>
      </c>
      <c r="BD35" s="63">
        <f t="shared" si="9"/>
        <v>3</v>
      </c>
      <c r="BE35" s="63">
        <f t="shared" si="10"/>
        <v>1</v>
      </c>
      <c r="BF35" s="63">
        <f t="shared" si="3"/>
        <v>1</v>
      </c>
      <c r="BG35" s="63">
        <f t="shared" si="4"/>
        <v>2</v>
      </c>
      <c r="BH35" s="64">
        <v>4</v>
      </c>
      <c r="BI35" s="64">
        <v>1</v>
      </c>
    </row>
    <row r="36" spans="1:61" ht="18" customHeight="1" thickBot="1" x14ac:dyDescent="0.35">
      <c r="A36" s="65" t="s">
        <v>94</v>
      </c>
      <c r="B36" s="66"/>
      <c r="C36" s="67">
        <v>31</v>
      </c>
      <c r="D36" s="68">
        <f t="shared" si="18"/>
        <v>19</v>
      </c>
      <c r="E36" s="69">
        <f t="shared" si="18"/>
        <v>7</v>
      </c>
      <c r="F36" s="68">
        <f t="shared" si="18"/>
        <v>26</v>
      </c>
      <c r="G36" s="68">
        <f t="shared" si="18"/>
        <v>14</v>
      </c>
      <c r="H36" s="69">
        <f t="shared" si="18"/>
        <v>2</v>
      </c>
      <c r="I36" s="47"/>
      <c r="J36" s="70">
        <f t="shared" si="1"/>
        <v>21</v>
      </c>
      <c r="K36" s="70">
        <f t="shared" si="18"/>
        <v>9</v>
      </c>
      <c r="L36" s="71">
        <f t="shared" si="18"/>
        <v>28</v>
      </c>
      <c r="M36" s="70">
        <f t="shared" si="18"/>
        <v>16</v>
      </c>
      <c r="N36" s="70">
        <f t="shared" si="18"/>
        <v>4</v>
      </c>
      <c r="O36" s="71">
        <f t="shared" si="18"/>
        <v>23</v>
      </c>
      <c r="P36" s="70">
        <f t="shared" si="18"/>
        <v>11</v>
      </c>
      <c r="Q36" s="70">
        <f t="shared" si="18"/>
        <v>30</v>
      </c>
      <c r="R36" s="71">
        <f t="shared" si="18"/>
        <v>18</v>
      </c>
      <c r="S36" s="70">
        <f t="shared" si="18"/>
        <v>6</v>
      </c>
      <c r="T36" s="68">
        <f t="shared" si="18"/>
        <v>25</v>
      </c>
      <c r="U36" s="69">
        <f t="shared" si="18"/>
        <v>13</v>
      </c>
      <c r="V36" s="70">
        <f t="shared" si="17"/>
        <v>1</v>
      </c>
      <c r="W36" s="50"/>
      <c r="X36" s="70">
        <f t="shared" si="2"/>
        <v>20</v>
      </c>
      <c r="Y36" s="71">
        <f t="shared" si="18"/>
        <v>8</v>
      </c>
      <c r="Z36" s="70">
        <f t="shared" si="18"/>
        <v>27</v>
      </c>
      <c r="AA36" s="70">
        <f t="shared" si="18"/>
        <v>15</v>
      </c>
      <c r="AB36" s="71">
        <f t="shared" si="18"/>
        <v>3</v>
      </c>
      <c r="AC36" s="70">
        <f t="shared" si="18"/>
        <v>22</v>
      </c>
      <c r="AD36" s="70">
        <f t="shared" si="18"/>
        <v>10</v>
      </c>
      <c r="AE36" s="71">
        <f t="shared" si="18"/>
        <v>29</v>
      </c>
      <c r="AF36" s="70">
        <f t="shared" si="18"/>
        <v>17</v>
      </c>
      <c r="AG36" s="70">
        <f t="shared" si="18"/>
        <v>5</v>
      </c>
      <c r="AH36" s="71">
        <f t="shared" si="18"/>
        <v>24</v>
      </c>
      <c r="AI36" s="70">
        <f t="shared" si="18"/>
        <v>12</v>
      </c>
      <c r="AJ36" s="70">
        <f t="shared" si="18"/>
        <v>31</v>
      </c>
      <c r="AK36" s="50"/>
      <c r="AL36" s="71">
        <f t="shared" si="5"/>
        <v>19</v>
      </c>
      <c r="AM36" s="70">
        <f t="shared" si="18"/>
        <v>7</v>
      </c>
      <c r="AN36" s="70">
        <f t="shared" si="18"/>
        <v>26</v>
      </c>
      <c r="AO36" s="71">
        <f t="shared" si="18"/>
        <v>14</v>
      </c>
      <c r="AP36" s="70">
        <f t="shared" si="18"/>
        <v>2</v>
      </c>
      <c r="AQ36" s="70">
        <f t="shared" si="18"/>
        <v>21</v>
      </c>
      <c r="AR36" s="71">
        <f t="shared" si="18"/>
        <v>9</v>
      </c>
      <c r="AS36" s="70">
        <f t="shared" si="18"/>
        <v>28</v>
      </c>
      <c r="AT36" s="70">
        <f t="shared" si="18"/>
        <v>16</v>
      </c>
      <c r="AU36" s="71">
        <f t="shared" si="18"/>
        <v>4</v>
      </c>
      <c r="AV36" s="70">
        <f t="shared" si="18"/>
        <v>23</v>
      </c>
      <c r="AW36" s="70">
        <f t="shared" si="18"/>
        <v>11</v>
      </c>
      <c r="AX36" s="70">
        <f t="shared" si="18"/>
        <v>30</v>
      </c>
      <c r="AY36" s="70">
        <f t="shared" si="18"/>
        <v>18</v>
      </c>
      <c r="AZ36" s="72"/>
      <c r="BA36" s="73">
        <f t="shared" si="6"/>
        <v>4</v>
      </c>
      <c r="BB36" s="73">
        <f t="shared" si="7"/>
        <v>1</v>
      </c>
      <c r="BC36" s="73">
        <f t="shared" si="8"/>
        <v>3</v>
      </c>
      <c r="BD36" s="73">
        <f t="shared" si="9"/>
        <v>2</v>
      </c>
      <c r="BE36" s="73">
        <f t="shared" si="10"/>
        <v>2</v>
      </c>
      <c r="BF36" s="73">
        <f t="shared" si="3"/>
        <v>0</v>
      </c>
      <c r="BG36" s="73">
        <f t="shared" si="4"/>
        <v>1</v>
      </c>
      <c r="BH36" s="74">
        <v>5</v>
      </c>
      <c r="BI36" s="74">
        <v>2</v>
      </c>
    </row>
    <row r="37" spans="1:61" x14ac:dyDescent="0.25">
      <c r="B37" s="76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8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3">
        <f>AVERAGE(BA6:BA36)</f>
        <v>4.258064516129032</v>
      </c>
      <c r="BB37" s="73">
        <f>AVERAGE(BB6:BB36)</f>
        <v>1.7741935483870968</v>
      </c>
      <c r="BC37" s="73">
        <f t="shared" ref="BC37:BF37" si="19">AVERAGE(BC6:BC36)</f>
        <v>2.4838709677419355</v>
      </c>
      <c r="BD37" s="73">
        <f t="shared" si="19"/>
        <v>1.3548387096774193</v>
      </c>
      <c r="BE37" s="73">
        <f t="shared" si="19"/>
        <v>1.4516129032258065</v>
      </c>
      <c r="BF37" s="73">
        <f t="shared" si="19"/>
        <v>1.4516129032258065</v>
      </c>
    </row>
    <row r="38" spans="1:61" ht="9.75" customHeight="1" x14ac:dyDescent="0.25">
      <c r="A38" s="76"/>
      <c r="B38" s="76"/>
      <c r="C38" s="76"/>
      <c r="D38" s="79"/>
      <c r="E38" s="79"/>
      <c r="F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80"/>
      <c r="AL38" s="79"/>
      <c r="AM38" s="79"/>
      <c r="AN38" s="79"/>
      <c r="AO38" s="79"/>
      <c r="AP38" s="79"/>
      <c r="AQ38" s="79"/>
      <c r="AR38" s="79"/>
      <c r="AS38" s="79"/>
      <c r="AT38" s="79"/>
      <c r="AU38" s="77"/>
      <c r="AV38" s="77"/>
      <c r="AW38" s="77"/>
      <c r="AX38" s="77"/>
      <c r="AY38" s="77"/>
      <c r="AZ38" s="79"/>
      <c r="BA38" s="19"/>
      <c r="BB38" s="19"/>
      <c r="BC38" s="19"/>
      <c r="BD38" s="19"/>
      <c r="BE38" s="19"/>
      <c r="BF38" s="19"/>
    </row>
    <row r="39" spans="1:61" x14ac:dyDescent="0.25">
      <c r="A39" s="23" t="s">
        <v>95</v>
      </c>
      <c r="B39" s="8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1"/>
      <c r="AP39" s="77"/>
      <c r="AQ39" s="77"/>
      <c r="AR39" s="79"/>
      <c r="AS39" s="79"/>
      <c r="AT39" s="79"/>
      <c r="AU39" s="77"/>
      <c r="AV39" s="77"/>
      <c r="AW39" s="77"/>
      <c r="AX39" s="77"/>
      <c r="AY39" s="77"/>
      <c r="AZ39" s="79"/>
      <c r="BA39" s="19"/>
      <c r="BB39" s="19"/>
      <c r="BC39" s="19"/>
      <c r="BD39" s="19"/>
      <c r="BE39" s="19"/>
      <c r="BF39" s="19"/>
    </row>
    <row r="40" spans="1:61" x14ac:dyDescent="0.25">
      <c r="A40" s="82" t="s">
        <v>96</v>
      </c>
      <c r="B40" s="81"/>
      <c r="C40" s="23" t="s">
        <v>97</v>
      </c>
      <c r="D40" s="8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 t="s">
        <v>98</v>
      </c>
      <c r="R40" s="23"/>
      <c r="S40" s="83" t="s">
        <v>99</v>
      </c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23"/>
      <c r="AG40" s="23"/>
      <c r="AH40" s="23"/>
      <c r="AI40" s="23"/>
      <c r="AJ40" s="23"/>
      <c r="AK40" s="23"/>
      <c r="AL40" s="23"/>
      <c r="AM40" s="23"/>
      <c r="AN40" s="81"/>
      <c r="AO40" s="77"/>
      <c r="AP40" s="77"/>
      <c r="AQ40" s="84"/>
      <c r="AR40" s="79"/>
      <c r="AS40" s="79"/>
      <c r="AT40" s="79"/>
      <c r="AU40" s="77"/>
      <c r="AV40" s="77"/>
      <c r="AW40" s="77"/>
      <c r="AX40" s="77"/>
      <c r="AY40" s="77"/>
      <c r="AZ40" s="79"/>
      <c r="BA40" s="19"/>
      <c r="BB40" s="19"/>
      <c r="BC40" s="19"/>
      <c r="BD40" s="19"/>
      <c r="BE40" s="19"/>
      <c r="BF40" s="19"/>
    </row>
    <row r="41" spans="1:61" x14ac:dyDescent="0.25">
      <c r="A41" s="82" t="s">
        <v>100</v>
      </c>
      <c r="B41" s="81"/>
      <c r="C41" s="23" t="s">
        <v>101</v>
      </c>
      <c r="D41" s="8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 t="s">
        <v>102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81"/>
      <c r="AO41" s="77"/>
      <c r="AP41" s="77"/>
      <c r="AQ41" s="84"/>
      <c r="AR41" s="79"/>
      <c r="AS41" s="79"/>
      <c r="AT41" s="79"/>
      <c r="AU41" s="77"/>
      <c r="AV41" s="77"/>
      <c r="AW41" s="77"/>
      <c r="AX41" s="77"/>
      <c r="AY41" s="77"/>
      <c r="AZ41" s="79"/>
      <c r="BA41" s="19"/>
      <c r="BB41" s="19"/>
      <c r="BC41" s="19"/>
      <c r="BD41" s="19"/>
      <c r="BE41" s="19"/>
      <c r="BF41" s="19"/>
    </row>
    <row r="42" spans="1:61" x14ac:dyDescent="0.25">
      <c r="A42" s="82" t="s">
        <v>103</v>
      </c>
      <c r="B42" s="81"/>
      <c r="C42" s="23" t="s">
        <v>104</v>
      </c>
      <c r="D42" s="8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85" t="s">
        <v>105</v>
      </c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  <c r="AN42" s="87"/>
      <c r="AO42" s="77"/>
      <c r="AP42" s="77"/>
      <c r="AQ42" s="84"/>
      <c r="AR42" s="79"/>
      <c r="AS42" s="79"/>
      <c r="AT42" s="79"/>
      <c r="AU42" s="77"/>
      <c r="AV42" s="77"/>
      <c r="AW42" s="77"/>
      <c r="AX42" s="77"/>
      <c r="AY42" s="77"/>
      <c r="AZ42" s="79"/>
      <c r="BA42" s="19"/>
      <c r="BB42" s="19"/>
      <c r="BC42" s="19"/>
      <c r="BD42" s="19"/>
      <c r="BE42" s="19"/>
      <c r="BF42" s="19"/>
    </row>
    <row r="43" spans="1:61" x14ac:dyDescent="0.25">
      <c r="A43" s="82" t="s">
        <v>106</v>
      </c>
      <c r="B43" s="81"/>
      <c r="C43" s="23" t="s">
        <v>107</v>
      </c>
      <c r="D43" s="82"/>
      <c r="E43" s="23"/>
      <c r="F43" s="23"/>
      <c r="G43" s="23"/>
      <c r="H43" s="79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86" t="s">
        <v>108</v>
      </c>
      <c r="T43" s="23"/>
      <c r="U43" s="23"/>
      <c r="V43" s="23"/>
      <c r="W43" s="79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79"/>
      <c r="AK43" s="79"/>
      <c r="AL43" s="79"/>
      <c r="AM43" s="79"/>
      <c r="AN43" s="77"/>
      <c r="AO43" s="77"/>
      <c r="AP43" s="77"/>
      <c r="AQ43" s="84"/>
      <c r="AR43" s="79"/>
      <c r="AS43" s="79"/>
      <c r="AT43" s="79"/>
      <c r="AU43" s="77"/>
      <c r="AV43" s="77"/>
      <c r="AW43" s="77"/>
      <c r="AX43" s="77"/>
      <c r="AY43" s="77"/>
      <c r="AZ43" s="79"/>
      <c r="BA43" s="19"/>
      <c r="BB43" s="19"/>
      <c r="BC43" s="19"/>
      <c r="BD43" s="19"/>
      <c r="BE43" s="19"/>
      <c r="BF43" s="19"/>
    </row>
    <row r="44" spans="1:61" x14ac:dyDescent="0.25">
      <c r="A44" s="82" t="s">
        <v>109</v>
      </c>
      <c r="B44" s="81"/>
      <c r="C44" s="23" t="s">
        <v>110</v>
      </c>
      <c r="D44" s="82"/>
      <c r="E44" s="23"/>
      <c r="F44" s="23"/>
      <c r="G44" s="23"/>
      <c r="H44" s="86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86"/>
      <c r="T44" s="23"/>
      <c r="U44" s="23"/>
      <c r="V44" s="23"/>
      <c r="W44" s="79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79"/>
      <c r="AK44" s="79"/>
      <c r="AL44" s="79"/>
      <c r="AM44" s="79"/>
      <c r="AN44" s="77"/>
      <c r="AO44" s="77"/>
      <c r="AP44" s="77"/>
      <c r="AQ44" s="84"/>
      <c r="AR44" s="79"/>
      <c r="AS44" s="79"/>
      <c r="AT44" s="79"/>
      <c r="AU44" s="77"/>
      <c r="AV44" s="77"/>
      <c r="AW44" s="77"/>
      <c r="AX44" s="77"/>
      <c r="AY44" s="77"/>
      <c r="AZ44" s="79"/>
      <c r="BA44" s="19"/>
      <c r="BB44" s="19"/>
      <c r="BC44" s="19"/>
      <c r="BD44" s="19"/>
      <c r="BE44" s="19"/>
      <c r="BF44" s="19"/>
    </row>
    <row r="45" spans="1:61" x14ac:dyDescent="0.25">
      <c r="A45" s="82" t="s">
        <v>111</v>
      </c>
      <c r="B45" s="81"/>
      <c r="C45" s="23" t="s">
        <v>112</v>
      </c>
      <c r="D45" s="82"/>
      <c r="E45" s="23"/>
      <c r="F45" s="23"/>
      <c r="G45" s="23"/>
      <c r="H45" s="86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86"/>
      <c r="T45" s="23"/>
      <c r="U45" s="23"/>
      <c r="V45" s="23"/>
      <c r="W45" s="79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79"/>
      <c r="AK45" s="79"/>
      <c r="AL45" s="79"/>
      <c r="AM45" s="79"/>
      <c r="AN45" s="77"/>
      <c r="AO45" s="77"/>
      <c r="AP45" s="77"/>
      <c r="AQ45" s="84"/>
      <c r="AR45" s="79"/>
      <c r="AS45" s="79"/>
      <c r="AT45" s="79"/>
      <c r="AU45" s="77"/>
      <c r="AV45" s="77"/>
      <c r="AW45" s="77"/>
      <c r="AX45" s="77"/>
      <c r="AY45" s="77"/>
      <c r="AZ45" s="79"/>
      <c r="BA45" s="19"/>
      <c r="BB45" s="19"/>
      <c r="BC45" s="19"/>
      <c r="BD45" s="19"/>
      <c r="BE45" s="19"/>
      <c r="BF45" s="19"/>
    </row>
    <row r="46" spans="1:61" x14ac:dyDescent="0.25">
      <c r="D46" s="82"/>
      <c r="E46" s="23"/>
      <c r="F46" s="23"/>
      <c r="G46" s="23"/>
      <c r="H46" s="79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79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79"/>
      <c r="AK46" s="79"/>
      <c r="AL46" s="79"/>
      <c r="AM46" s="79"/>
      <c r="AN46" s="79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9"/>
      <c r="BB46" s="19"/>
      <c r="BC46" s="19"/>
      <c r="BD46" s="19"/>
      <c r="BE46" s="19"/>
      <c r="BF46" s="19"/>
    </row>
    <row r="47" spans="1:61" x14ac:dyDescent="0.25">
      <c r="BB47" s="19"/>
    </row>
  </sheetData>
  <mergeCells count="2">
    <mergeCell ref="BA4:BG4"/>
    <mergeCell ref="BH4:BI4"/>
  </mergeCells>
  <conditionalFormatting sqref="C6:W36">
    <cfRule type="cellIs" dxfId="1" priority="2" operator="equal">
      <formula>1</formula>
    </cfRule>
  </conditionalFormatting>
  <conditionalFormatting sqref="X6:AY36">
    <cfRule type="cellIs" dxfId="0" priority="1" operator="equal">
      <formula>1</formula>
    </cfRule>
  </conditionalFormatting>
  <pageMargins left="0.25" right="0.25" top="0.75" bottom="0.75" header="0.3" footer="0.3"/>
  <pageSetup paperSize="17" scale="82" orientation="landscape" horizontalDpi="1200" verticalDpi="1200" r:id="rId1"/>
  <headerFooter alignWithMargins="0">
    <oddHeader>&amp;C&amp;A</oddHead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 Rotation 2019-2020</vt:lpstr>
      <vt:lpstr>'Draw Rotation 2019-2020'!Print_Area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swildblo</dc:creator>
  <cp:lastModifiedBy>swildblo</cp:lastModifiedBy>
  <dcterms:created xsi:type="dcterms:W3CDTF">2019-10-21T13:45:53Z</dcterms:created>
  <dcterms:modified xsi:type="dcterms:W3CDTF">2019-10-21T13:46:29Z</dcterms:modified>
</cp:coreProperties>
</file>